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TOT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/>
  <c r="L6" i="1"/>
  <c r="E10" i="1"/>
  <c r="M8" i="1"/>
  <c r="M7" i="1"/>
  <c r="M6" i="1"/>
  <c r="M5" i="1"/>
  <c r="M4" i="1"/>
  <c r="F10" i="1"/>
  <c r="G10" i="1"/>
  <c r="H10" i="1"/>
  <c r="I10" i="1"/>
  <c r="J10" i="1"/>
  <c r="K10" i="1"/>
  <c r="D10" i="1"/>
  <c r="H8" i="1"/>
  <c r="J8" i="1"/>
  <c r="K8" i="1"/>
  <c r="M10" i="1" l="1"/>
  <c r="L10" i="1"/>
</calcChain>
</file>

<file path=xl/sharedStrings.xml><?xml version="1.0" encoding="utf-8"?>
<sst xmlns="http://schemas.openxmlformats.org/spreadsheetml/2006/main" count="20" uniqueCount="17">
  <si>
    <t>СТЕЛЯ м.кв.
(натяжна)</t>
  </si>
  <si>
    <t>ПІДЛОГА м.кв.
(Ламінат)</t>
  </si>
  <si>
    <t>ПІДЛОГА м.кв.
(Вініл)</t>
  </si>
  <si>
    <t>СТІНА м.кв.
Штукатурка</t>
  </si>
  <si>
    <t>СТІНА м.кв.
Шпалери</t>
  </si>
  <si>
    <t>СТІНА м.кв.
Фарба</t>
  </si>
  <si>
    <t>Коридор маленький</t>
  </si>
  <si>
    <t>Коридор великий</t>
  </si>
  <si>
    <t>Дитяча</t>
  </si>
  <si>
    <t>Спальня</t>
  </si>
  <si>
    <t>Балкон</t>
  </si>
  <si>
    <t>ГІПСОКАРТОН 
м.кв.</t>
  </si>
  <si>
    <t>???</t>
  </si>
  <si>
    <t>ЗАГАЛОМ м.кв.</t>
  </si>
  <si>
    <t>ПЛИНТУСА</t>
  </si>
  <si>
    <t>ОТКОСЫ
м.пог.</t>
  </si>
  <si>
    <t>ПІДЛОГА м.кв.
(черновые раб)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</si>
</sst>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tabSelected="1" workbookViewId="0">
      <selection activeCell="G4" sqref="G4"/>
    </sheetView>
  </sheetViews>
  <sheetFormatPr defaultRowHeight="14.4" x14ac:dyDescent="0.3"/>
  <cols>
    <col min="1" max="1" width="4.6640625" customWidth="1"/>
    <col min="2" max="2" width="8.88671875" customWidth="1"/>
    <col min="3" max="3" width="30.6640625" customWidth="1"/>
    <col min="4" max="5" width="17.33203125" customWidth="1"/>
    <col min="6" max="7" width="15.21875" customWidth="1"/>
    <col min="8" max="8" width="12.88671875" customWidth="1"/>
    <col min="9" max="9" width="15.77734375" customWidth="1"/>
    <col min="10" max="10" width="14.33203125" customWidth="1"/>
    <col min="11" max="11" width="18.5546875" customWidth="1"/>
    <col min="12" max="12" width="13.33203125" customWidth="1"/>
    <col min="13" max="13" width="14.77734375" customWidth="1"/>
  </cols>
  <sheetData>
    <row r="3" spans="3:13" ht="28.8" x14ac:dyDescent="0.3">
      <c r="D3" s="2" t="s">
        <v>0</v>
      </c>
      <c r="E3" s="2" t="s">
        <v>16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11</v>
      </c>
      <c r="L3" s="2" t="s">
        <v>15</v>
      </c>
      <c r="M3" s="2" t="s">
        <v>14</v>
      </c>
    </row>
    <row r="4" spans="3:13" x14ac:dyDescent="0.3">
      <c r="C4" s="1" t="s">
        <v>6</v>
      </c>
      <c r="D4" s="1">
        <v>5.5</v>
      </c>
      <c r="E4" s="1">
        <v>5.5</v>
      </c>
      <c r="F4" s="1">
        <v>5.5</v>
      </c>
      <c r="G4" s="1" t="s">
        <v>12</v>
      </c>
      <c r="H4" s="1">
        <v>13</v>
      </c>
      <c r="I4" s="1">
        <v>13</v>
      </c>
      <c r="J4" s="1">
        <v>0</v>
      </c>
      <c r="K4" s="1">
        <v>0</v>
      </c>
      <c r="L4" s="1">
        <v>0</v>
      </c>
      <c r="M4" s="1">
        <f>1.6+3.4</f>
        <v>5</v>
      </c>
    </row>
    <row r="5" spans="3:13" x14ac:dyDescent="0.3">
      <c r="C5" s="1" t="s">
        <v>7</v>
      </c>
      <c r="D5" s="1">
        <v>11.4</v>
      </c>
      <c r="E5" s="1">
        <v>11.4</v>
      </c>
      <c r="F5" s="1">
        <v>11.4</v>
      </c>
      <c r="G5" s="1" t="s">
        <v>12</v>
      </c>
      <c r="H5" s="1">
        <v>30.16</v>
      </c>
      <c r="I5" s="1">
        <v>30.16</v>
      </c>
      <c r="J5" s="1">
        <v>0</v>
      </c>
      <c r="K5" s="1">
        <v>0</v>
      </c>
      <c r="L5" s="1">
        <v>0</v>
      </c>
      <c r="M5" s="1">
        <f>2.9+1.5+3.7+1.9</f>
        <v>10.000000000000002</v>
      </c>
    </row>
    <row r="6" spans="3:13" x14ac:dyDescent="0.3">
      <c r="C6" s="1" t="s">
        <v>8</v>
      </c>
      <c r="D6" s="1">
        <v>17.7</v>
      </c>
      <c r="E6" s="1">
        <v>17.7</v>
      </c>
      <c r="F6" s="1">
        <v>17.7</v>
      </c>
      <c r="G6" s="1" t="s">
        <v>12</v>
      </c>
      <c r="H6" s="1">
        <v>41.82</v>
      </c>
      <c r="I6" s="1">
        <v>41.82</v>
      </c>
      <c r="J6" s="1">
        <v>0</v>
      </c>
      <c r="K6" s="1">
        <v>0</v>
      </c>
      <c r="L6" s="1">
        <f>1.5+1.5+1.5</f>
        <v>4.5</v>
      </c>
      <c r="M6" s="1">
        <f>5.2+3.4</f>
        <v>8.6</v>
      </c>
    </row>
    <row r="7" spans="3:13" x14ac:dyDescent="0.3">
      <c r="C7" s="1" t="s">
        <v>9</v>
      </c>
      <c r="D7" s="1">
        <v>17.7</v>
      </c>
      <c r="E7" s="1">
        <v>17.7</v>
      </c>
      <c r="F7" s="1">
        <v>17.7</v>
      </c>
      <c r="G7" s="1" t="s">
        <v>12</v>
      </c>
      <c r="H7" s="1">
        <v>39.64</v>
      </c>
      <c r="I7" s="1">
        <v>39.64</v>
      </c>
      <c r="J7" s="1">
        <v>0</v>
      </c>
      <c r="K7" s="1">
        <v>0</v>
      </c>
      <c r="L7" s="1">
        <f>2.2+0.7+1.6+1.5</f>
        <v>6</v>
      </c>
      <c r="M7" s="1">
        <f>5.2+3.4</f>
        <v>8.6</v>
      </c>
    </row>
    <row r="8" spans="3:13" x14ac:dyDescent="0.3">
      <c r="C8" s="1" t="s">
        <v>10</v>
      </c>
      <c r="D8" s="1">
        <v>0</v>
      </c>
      <c r="E8" s="1"/>
      <c r="F8" s="1">
        <v>0</v>
      </c>
      <c r="G8" s="1">
        <v>4.6500000000000004</v>
      </c>
      <c r="H8" s="1">
        <f>4.65+1.705</f>
        <v>6.3550000000000004</v>
      </c>
      <c r="I8" s="1">
        <v>0</v>
      </c>
      <c r="J8" s="1">
        <f>4.65+1.705</f>
        <v>6.3550000000000004</v>
      </c>
      <c r="K8" s="1">
        <f>4.65+1.705</f>
        <v>6.3550000000000004</v>
      </c>
      <c r="L8" s="1">
        <f>1.5+1.5+2.1+0.7+0.7</f>
        <v>6.5</v>
      </c>
      <c r="M8" s="1">
        <f>1.5+3.1</f>
        <v>4.5999999999999996</v>
      </c>
    </row>
    <row r="10" spans="3:13" x14ac:dyDescent="0.3">
      <c r="C10" t="s">
        <v>13</v>
      </c>
      <c r="D10">
        <f>SUM(D4:D9)</f>
        <v>52.3</v>
      </c>
      <c r="E10">
        <f>SUM(E4:E8)</f>
        <v>52.3</v>
      </c>
      <c r="F10">
        <f t="shared" ref="F10:K10" si="0">SUM(F4:F9)</f>
        <v>52.3</v>
      </c>
      <c r="G10">
        <f t="shared" si="0"/>
        <v>4.6500000000000004</v>
      </c>
      <c r="H10">
        <f t="shared" si="0"/>
        <v>130.97499999999999</v>
      </c>
      <c r="I10">
        <f t="shared" si="0"/>
        <v>124.61999999999999</v>
      </c>
      <c r="J10">
        <f t="shared" si="0"/>
        <v>6.3550000000000004</v>
      </c>
      <c r="K10">
        <f t="shared" si="0"/>
        <v>6.3550000000000004</v>
      </c>
      <c r="L10">
        <f>SUM(L4:L8)</f>
        <v>17</v>
      </c>
      <c r="M10">
        <f>SUM(M4:M8)</f>
        <v>36.800000000000004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2024-04-23T13:17:16Z</dcterms:modified>
</cp:coreProperties>
</file>