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демонтаж Біла Церква\"/>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Лист1!$A$7:$I$55</definedName>
    <definedName name="Виконується">#REF!</definedName>
  </definedNames>
  <calcPr calcId="162913"/>
</workbook>
</file>

<file path=xl/calcChain.xml><?xml version="1.0" encoding="utf-8"?>
<calcChain xmlns="http://schemas.openxmlformats.org/spreadsheetml/2006/main">
  <c r="K40" i="51" l="1"/>
  <c r="F40" i="51"/>
  <c r="F32" i="51"/>
  <c r="K35" i="51"/>
  <c r="F35" i="51"/>
  <c r="F20" i="51" l="1"/>
  <c r="F23" i="51"/>
  <c r="F22" i="51"/>
  <c r="F17" i="51"/>
  <c r="F24" i="51"/>
  <c r="F21" i="51"/>
  <c r="F26" i="51"/>
  <c r="K37" i="51" l="1"/>
  <c r="F13" i="51"/>
  <c r="F29" i="51"/>
  <c r="F31" i="51"/>
  <c r="F30" i="51"/>
  <c r="F38" i="51" l="1"/>
  <c r="F33" i="51" l="1"/>
  <c r="F28" i="51"/>
  <c r="F16" i="51"/>
  <c r="F15" i="51"/>
  <c r="F10" i="51"/>
  <c r="F11" i="51" l="1"/>
  <c r="F25" i="51" l="1"/>
  <c r="F27" i="51" l="1"/>
  <c r="F19" i="51" l="1"/>
  <c r="K14" i="51"/>
  <c r="K13" i="51"/>
  <c r="F18" i="51"/>
  <c r="F14" i="51"/>
  <c r="K12" i="51"/>
  <c r="F12" i="51"/>
  <c r="K34" i="51" l="1"/>
  <c r="K41" i="51" s="1"/>
  <c r="K42" i="51" l="1"/>
  <c r="K43" i="51" s="1"/>
  <c r="F9" i="51"/>
  <c r="F34" i="51" s="1"/>
  <c r="F39" i="51" l="1"/>
  <c r="F37" i="51" l="1"/>
  <c r="F42" i="51" s="1"/>
  <c r="F44" i="51" l="1"/>
  <c r="K44" i="51" s="1"/>
  <c r="K46" i="51" s="1"/>
  <c r="K45" i="51" s="1"/>
</calcChain>
</file>

<file path=xl/sharedStrings.xml><?xml version="1.0" encoding="utf-8"?>
<sst xmlns="http://schemas.openxmlformats.org/spreadsheetml/2006/main" count="172" uniqueCount="144">
  <si>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</si>
  <si>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</si>
  <si>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</si>
  <si>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</si>
  <si>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</si>
  <si>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</si>
  <si>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</si>
  <si>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</si>
  <si>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</si>
  <si>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</si>
  <si>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</si>
  <si>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</si>
  <si>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</si>
  <si>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</si>
  <si>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</si>
  <si>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</si>
  <si>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</si>
  <si>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</si>
  <si>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</si>
  <si>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</si>
  <si>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</si>
  <si>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</si>
  <si>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</si>
  <si>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</si>
  <si>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</si>
  <si>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</si>
  <si>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</si>
  <si>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</si>
  <si>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</si>
  <si>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</si>
  <si>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</si>
  <si>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</si>
  <si>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</si>
  <si>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</si>
  <si>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</si>
  <si>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</si>
  <si>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</si>
  <si>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</si>
  <si>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</si>
  <si>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</si>
  <si>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</si>
  <si>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</si>
  <si>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</si>
  <si>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</si>
  <si>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</si>
  <si>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</si>
  <si>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</si>
  <si>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</si>
  <si>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</si>
  <si>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</si>
  <si>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</si>
  <si>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</si>
  <si>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</si>
  <si>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</si>
  <si>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</si>
  <si>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</si>
  <si>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</si>
  <si>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</si>
  <si>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</si>
  <si>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</si>
  <si>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</si>
  <si>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</si>
  <si>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</si>
  <si>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</si>
  <si>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</si>
  <si>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</si>
  <si>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</si>
  <si>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</si>
  <si>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</si>
  <si>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</si>
  <si>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</si>
  <si>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</si>
  <si>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</si>
  <si>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</si>
  <si>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</si>
  <si>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</si>
  <si>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</si>
  <si>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</si>
  <si>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</si>
  <si>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</si>
  <si>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</si>
  <si>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Інші роботи</t>
  </si>
  <si>
    <t>компл.</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</si>
  <si>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</si>
  <si>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</si>
  <si>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</si>
  <si>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</si>
  <si>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</si>
  <si>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</si>
  <si>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</si>
  <si>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</si>
  <si>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</si>
  <si>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</si>
  <si>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</si>
  <si>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</si>
  <si>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</si>
  <si>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</si>
  <si>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</si>
  <si>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</si>
  <si>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Демонтажні роботи</t>
  </si>
  <si>
    <t>ВСЬОГО  ВАРТІСТЬ МАТЕРІАЛІВ ПО Демонтажним роботам, грн.( без ПДВ):</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</si>
  <si>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</si>
  <si>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</si>
  <si>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</si>
  <si>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Доставка меблів (Бориспільский р-н с. Мартусівка Моїсеєва 72)</t>
  </si>
  <si>
    <t>Демонтаж світильників потолочних (зі збереженням)</t>
  </si>
  <si>
    <t>км</t>
  </si>
  <si>
    <t>ВСЬОГО  ВАРТІСТЬ Демонтажні роботи, грн.( без ПДВ):</t>
  </si>
  <si>
    <t>Стретч 17мік*50см вага нетто 2,346 (+/-2%)кг макс. Довж палетування 600м.п</t>
  </si>
  <si>
    <t>Стрічка самоклейка 48*300м*40мік</t>
  </si>
  <si>
    <t>Гофрокартон 2-х шаровий v2 1,05хx10 м 10,5 м. кв.</t>
  </si>
  <si>
    <t>Демонтаж ТВ з кронштейном</t>
  </si>
  <si>
    <t>Демонтаж подвійного столу  1250мм (демонтаж, стречування, маркування, погрузка)</t>
  </si>
  <si>
    <t xml:space="preserve">дефектний акт </t>
  </si>
  <si>
    <t>Демонтаж модуля настінного для аксесуарів 600мм (демонтаж, стречування, маркування,погрузка)</t>
  </si>
  <si>
    <t>Демонтаж існуючої телекомунікаційної шафи (зі збереженням)</t>
  </si>
  <si>
    <t xml:space="preserve">Демонтаж стільців (стречування,погрузка) </t>
  </si>
  <si>
    <t>Демонтаж світильників світлодіодних аварійно-резерв (зі збереженням)</t>
  </si>
  <si>
    <t>Демонтаж модуля настінного для аксесуарів 1200мм (демонтаж, стречування, маркування, погрузка)</t>
  </si>
  <si>
    <t>Демонтаж Стол парта 1000х500х750  (демонтаж, стречування, маркування,погрузка)</t>
  </si>
  <si>
    <t>Демонтаж металевого сейфу (демонтаж, стречування, маркування,погрузка)</t>
  </si>
  <si>
    <t>Демонтаж звукової колонки</t>
  </si>
  <si>
    <t>Демонтаж зовнішнього та внутрішнього блоку кондиціонера зі збереженням фреону (демонтаж, стречування, маркування, погрузка)</t>
  </si>
  <si>
    <t>м.п.</t>
  </si>
  <si>
    <t>Прибирання приміщення</t>
  </si>
  <si>
    <t>послуга</t>
  </si>
  <si>
    <t xml:space="preserve">місць </t>
  </si>
  <si>
    <t>Демонтаж вогнегасника</t>
  </si>
  <si>
    <t>Демонтаж обігрівача</t>
  </si>
  <si>
    <t>Демонтаж підсилювача</t>
  </si>
  <si>
    <t>Часткове шпаклювання стін  до 1 м2 (місця від кріплень панелей)</t>
  </si>
  <si>
    <t>Шпаклівка Sniezka ACRYL-PUTZ FS20 1,5 кг</t>
  </si>
  <si>
    <t>Найменування будови та її адреса : Демонтаж обладнання ТТ за адресою: м.Біла Церква , вул.Ярослава Мудрого,40,ТРЦ''Гермес''</t>
  </si>
  <si>
    <t>Демонтаж лічильника</t>
  </si>
  <si>
    <t>Демонтаж стелажа(демонтаж, стречування, маркування,погрузка)</t>
  </si>
  <si>
    <t>Демонтаж Вивіски -8000х800х20мм зовнішня, 3000х600х120мм внутрішня (демонтаж, стречування, маркування, погрузка)</t>
  </si>
  <si>
    <t>Демонтаж Стол ТОП 10 (демонтаж, стречування, маркування,погрузка)</t>
  </si>
  <si>
    <t>Демонтаж  столу для тех зони  (демонтаж, стречування, маркування, погрузка)</t>
  </si>
  <si>
    <t>Демонтаж Стол для консультації (демонтаж, стречування, маркування,погрузка)</t>
  </si>
  <si>
    <t>Демонтаж полиці 1200х200+кріплення (демонтаж, стречування, маркування,погрузка)</t>
  </si>
  <si>
    <t>Демонтаж шафи 600 мм(демонтаж, стречування, маркування,погрузка)</t>
  </si>
  <si>
    <t xml:space="preserve">Демонтаж пуфа (стречування,погрузка) </t>
  </si>
  <si>
    <t>Виніс сміття (утілізація)</t>
  </si>
  <si>
    <t xml:space="preserve">Демонтаж ДБЖ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</si>
</sst>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47">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b/>
      <u/>
      <sz val="11"/>
      <color theme="1"/>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auto="1"/>
      </left>
      <right style="thin">
        <color auto="1"/>
      </right>
      <top style="thin">
        <color auto="1"/>
      </top>
      <bottom/>
      <diagonal/>
    </border>
  </borders>
  <cellStyleXfs count="60">
    <xf numFmtId="0" fontId="0" fillId="0" borderId="0"/>
    <xf numFmtId="0" fontId="17" fillId="0" borderId="0"/>
    <xf numFmtId="0" fontId="15" fillId="0" borderId="0">
      <alignment horizontal="center" vertical="center"/>
    </xf>
    <xf numFmtId="164" fontId="1" fillId="0" borderId="0" applyFont="0" applyFill="0" applyBorder="0" applyAlignment="0" applyProtection="0"/>
    <xf numFmtId="0" fontId="3" fillId="0" borderId="0"/>
    <xf numFmtId="0" fontId="26" fillId="0" borderId="0">
      <alignment horizontal="left" vertical="top"/>
    </xf>
    <xf numFmtId="0" fontId="24" fillId="0" borderId="0"/>
    <xf numFmtId="0" fontId="15" fillId="0" borderId="0">
      <alignment horizontal="center" vertical="center"/>
    </xf>
    <xf numFmtId="0" fontId="16" fillId="0" borderId="0" applyNumberFormat="0" applyFill="0" applyBorder="0" applyAlignment="0" applyProtection="0"/>
    <xf numFmtId="0" fontId="24" fillId="0" borderId="0"/>
    <xf numFmtId="0" fontId="2" fillId="0" borderId="0">
      <alignment vertical="center"/>
    </xf>
    <xf numFmtId="0" fontId="20" fillId="0" borderId="0">
      <alignment horizontal="left" vertical="top"/>
    </xf>
    <xf numFmtId="0" fontId="24" fillId="0" borderId="0"/>
    <xf numFmtId="0" fontId="34" fillId="0" borderId="0">
      <alignment horizontal="left" vertical="top"/>
    </xf>
    <xf numFmtId="0" fontId="20" fillId="0" borderId="0">
      <alignment horizontal="right" vertical="top"/>
    </xf>
    <xf numFmtId="0" fontId="3" fillId="0" borderId="0"/>
    <xf numFmtId="0" fontId="25" fillId="0" borderId="0">
      <alignment horizontal="left" vertical="top"/>
    </xf>
    <xf numFmtId="0" fontId="20" fillId="0" borderId="0">
      <alignment horizontal="center" vertical="top"/>
    </xf>
    <xf numFmtId="0" fontId="30" fillId="0" borderId="0"/>
    <xf numFmtId="0" fontId="3" fillId="0" borderId="0">
      <protection locked="0"/>
    </xf>
    <xf numFmtId="0" fontId="31" fillId="0" borderId="0"/>
    <xf numFmtId="0" fontId="35" fillId="0" borderId="0">
      <alignment horizontal="left" vertical="top"/>
    </xf>
    <xf numFmtId="0" fontId="29" fillId="8" borderId="0" applyNumberFormat="0" applyBorder="0" applyAlignment="0" applyProtection="0"/>
    <xf numFmtId="0" fontId="15" fillId="0" borderId="0">
      <alignment horizontal="center" vertical="center"/>
    </xf>
    <xf numFmtId="0" fontId="1" fillId="0" borderId="0"/>
    <xf numFmtId="165" fontId="33" fillId="0" borderId="0" applyBorder="0" applyProtection="0"/>
    <xf numFmtId="0" fontId="19" fillId="0" borderId="15" applyNumberFormat="0" applyFill="0" applyAlignment="0" applyProtection="0"/>
    <xf numFmtId="0" fontId="22" fillId="0" borderId="0">
      <alignment horizontal="left" vertical="top"/>
    </xf>
    <xf numFmtId="0" fontId="3" fillId="0" borderId="0"/>
    <xf numFmtId="0" fontId="24" fillId="0" borderId="0"/>
    <xf numFmtId="0" fontId="20" fillId="0" borderId="0">
      <alignment horizontal="center" vertical="top"/>
    </xf>
    <xf numFmtId="0" fontId="25" fillId="0" borderId="0">
      <alignment horizontal="left" vertical="top"/>
    </xf>
    <xf numFmtId="0" fontId="40" fillId="0" borderId="0"/>
    <xf numFmtId="0" fontId="25" fillId="0" borderId="0">
      <alignment horizontal="right" vertical="top"/>
    </xf>
    <xf numFmtId="0" fontId="23" fillId="0" borderId="0">
      <alignment horizontal="right" vertical="top"/>
    </xf>
    <xf numFmtId="0" fontId="36" fillId="0" borderId="0">
      <alignment horizontal="left" vertical="top"/>
    </xf>
    <xf numFmtId="0" fontId="32" fillId="0" borderId="0">
      <alignment horizontal="left" vertical="top"/>
    </xf>
    <xf numFmtId="0" fontId="21" fillId="0" borderId="0">
      <alignment horizontal="left" vertical="top"/>
    </xf>
    <xf numFmtId="0" fontId="23" fillId="0" borderId="0">
      <alignment horizontal="left" vertical="top"/>
    </xf>
    <xf numFmtId="0" fontId="21" fillId="0" borderId="0">
      <alignment horizontal="left" vertical="top"/>
    </xf>
    <xf numFmtId="0" fontId="28" fillId="0" borderId="0">
      <alignment horizontal="left" vertical="center"/>
    </xf>
    <xf numFmtId="0" fontId="23" fillId="0" borderId="0">
      <alignment horizontal="left" vertical="top"/>
    </xf>
    <xf numFmtId="0" fontId="27" fillId="0" borderId="0">
      <alignment horizontal="left" vertical="top"/>
    </xf>
    <xf numFmtId="0" fontId="23" fillId="0" borderId="0">
      <alignment horizontal="left" vertical="top"/>
    </xf>
    <xf numFmtId="0" fontId="23" fillId="0" borderId="0">
      <alignment horizontal="left" vertical="top"/>
    </xf>
    <xf numFmtId="0" fontId="23" fillId="0" borderId="0">
      <alignment horizontal="left" vertical="top"/>
    </xf>
    <xf numFmtId="0" fontId="37" fillId="0" borderId="0" applyNumberFormat="0" applyFill="0" applyBorder="0" applyAlignment="0" applyProtection="0"/>
    <xf numFmtId="0" fontId="24" fillId="0" borderId="1"/>
    <xf numFmtId="0" fontId="17" fillId="0" borderId="0"/>
    <xf numFmtId="0" fontId="24" fillId="0" borderId="0"/>
    <xf numFmtId="0" fontId="18" fillId="0" borderId="0">
      <alignment vertical="center"/>
    </xf>
    <xf numFmtId="0" fontId="24" fillId="0" borderId="0"/>
    <xf numFmtId="0" fontId="24" fillId="0" borderId="0"/>
    <xf numFmtId="0" fontId="24" fillId="0" borderId="0"/>
    <xf numFmtId="0" fontId="17" fillId="0" borderId="0"/>
    <xf numFmtId="0" fontId="30" fillId="0" borderId="0"/>
    <xf numFmtId="164" fontId="1" fillId="0" borderId="0" applyFont="0" applyFill="0" applyBorder="0" applyAlignment="0" applyProtection="0"/>
    <xf numFmtId="0" fontId="42" fillId="0" borderId="0">
      <protection locked="0"/>
    </xf>
    <xf numFmtId="0" fontId="42" fillId="0" borderId="0"/>
    <xf numFmtId="0" fontId="44" fillId="0" borderId="0"/>
  </cellStyleXfs>
  <cellXfs count="186">
    <xf numFmtId="0" fontId="0" fillId="0" borderId="0" xfId="0"/>
    <xf numFmtId="0" fontId="3" fillId="0" borderId="0" xfId="4" applyFont="1" applyFill="1" applyBorder="1"/>
    <xf numFmtId="0" fontId="4" fillId="0" borderId="0" xfId="48"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9" applyFont="1"/>
    <xf numFmtId="0" fontId="10" fillId="0" borderId="0" xfId="9" applyFont="1"/>
    <xf numFmtId="0" fontId="4" fillId="0" borderId="0" xfId="48" applyFont="1" applyFill="1" applyAlignment="1">
      <alignment horizontal="center" vertical="top" wrapText="1"/>
    </xf>
    <xf numFmtId="0" fontId="10" fillId="0" borderId="0" xfId="9" applyFont="1" applyAlignment="1">
      <alignment horizontal="center" vertical="top" wrapText="1"/>
    </xf>
    <xf numFmtId="0" fontId="10" fillId="0" borderId="0" xfId="9" applyFont="1" applyAlignment="1">
      <alignment wrapText="1"/>
    </xf>
    <xf numFmtId="0" fontId="8" fillId="0" borderId="1" xfId="9" applyFont="1" applyBorder="1"/>
    <xf numFmtId="0" fontId="5" fillId="0" borderId="1" xfId="9" applyFont="1" applyBorder="1" applyAlignment="1">
      <alignment horizontal="center" vertical="center"/>
    </xf>
    <xf numFmtId="0" fontId="10" fillId="0" borderId="13" xfId="9" applyFont="1" applyBorder="1"/>
    <xf numFmtId="0" fontId="10" fillId="0" borderId="0" xfId="9" applyFont="1" applyBorder="1"/>
    <xf numFmtId="0" fontId="10" fillId="0" borderId="0" xfId="9" applyFont="1" applyBorder="1" applyAlignment="1">
      <alignment horizontal="left" wrapText="1"/>
    </xf>
    <xf numFmtId="0" fontId="10" fillId="0" borderId="0" xfId="9" applyFont="1" applyBorder="1" applyAlignment="1">
      <alignment horizontal="left"/>
    </xf>
    <xf numFmtId="0" fontId="8" fillId="0" borderId="0" xfId="9" applyFont="1" applyBorder="1"/>
    <xf numFmtId="0" fontId="41" fillId="4" borderId="1" xfId="48" applyFont="1" applyFill="1" applyBorder="1" applyAlignment="1">
      <alignment horizontal="left" wrapText="1"/>
    </xf>
    <xf numFmtId="4" fontId="41" fillId="4" borderId="1" xfId="48" applyNumberFormat="1" applyFont="1" applyFill="1" applyBorder="1" applyAlignment="1">
      <alignment horizontal="left" wrapText="1"/>
    </xf>
    <xf numFmtId="4" fontId="41" fillId="4" borderId="1" xfId="48" applyNumberFormat="1" applyFont="1" applyFill="1" applyBorder="1" applyAlignment="1">
      <alignment horizontal="left"/>
    </xf>
    <xf numFmtId="0" fontId="41" fillId="4" borderId="1" xfId="48" applyFont="1" applyFill="1" applyBorder="1" applyAlignment="1">
      <alignment horizontal="center" vertical="center" wrapText="1"/>
    </xf>
    <xf numFmtId="4" fontId="41" fillId="4" borderId="1" xfId="48" applyNumberFormat="1" applyFont="1" applyFill="1" applyBorder="1" applyAlignment="1">
      <alignment horizontal="center" vertical="center" wrapText="1"/>
    </xf>
    <xf numFmtId="4" fontId="41" fillId="4" borderId="1" xfId="48" applyNumberFormat="1" applyFont="1" applyFill="1" applyBorder="1" applyAlignment="1">
      <alignment horizontal="center" vertical="center"/>
    </xf>
    <xf numFmtId="49" fontId="41" fillId="4" borderId="1" xfId="48" applyNumberFormat="1" applyFont="1" applyFill="1" applyBorder="1" applyAlignment="1" applyProtection="1">
      <alignment horizontal="left" wrapText="1"/>
      <protection locked="0"/>
    </xf>
    <xf numFmtId="49" fontId="41" fillId="4" borderId="1" xfId="48" applyNumberFormat="1" applyFont="1" applyFill="1" applyBorder="1" applyAlignment="1" applyProtection="1">
      <alignment horizontal="center" vertical="center" wrapText="1"/>
      <protection locked="0"/>
    </xf>
    <xf numFmtId="0" fontId="43" fillId="9" borderId="1" xfId="19" applyFont="1" applyFill="1" applyBorder="1" applyAlignment="1" applyProtection="1">
      <alignment horizontal="left" wrapText="1"/>
    </xf>
    <xf numFmtId="0" fontId="43" fillId="9" borderId="1" xfId="28" applyFont="1" applyFill="1" applyBorder="1" applyAlignment="1" applyProtection="1">
      <alignment horizontal="center" vertical="center" wrapText="1"/>
    </xf>
    <xf numFmtId="4" fontId="43" fillId="9" borderId="1" xfId="48" applyNumberFormat="1" applyFont="1" applyFill="1" applyBorder="1" applyAlignment="1">
      <alignment horizontal="center" vertical="center" wrapText="1"/>
    </xf>
    <xf numFmtId="49" fontId="43" fillId="9" borderId="1" xfId="48" applyNumberFormat="1" applyFont="1" applyFill="1" applyBorder="1" applyAlignment="1" applyProtection="1">
      <alignment horizontal="center" vertical="center" wrapText="1"/>
      <protection locked="0"/>
    </xf>
    <xf numFmtId="4" fontId="43" fillId="9" borderId="1" xfId="48" applyNumberFormat="1" applyFont="1" applyFill="1" applyBorder="1" applyAlignment="1">
      <alignment horizontal="center" vertical="center"/>
    </xf>
    <xf numFmtId="0" fontId="43" fillId="9" borderId="1" xfId="48" applyFont="1" applyFill="1" applyBorder="1" applyAlignment="1">
      <alignment horizontal="left" wrapText="1"/>
    </xf>
    <xf numFmtId="0" fontId="41" fillId="0" borderId="0" xfId="0" applyFont="1"/>
    <xf numFmtId="0" fontId="43" fillId="3" borderId="1" xfId="48" applyFont="1" applyFill="1" applyBorder="1" applyAlignment="1">
      <alignment horizontal="center" wrapText="1"/>
    </xf>
    <xf numFmtId="0" fontId="43" fillId="3" borderId="1" xfId="48" applyFont="1" applyFill="1" applyBorder="1" applyAlignment="1">
      <alignment horizontal="left"/>
    </xf>
    <xf numFmtId="0" fontId="43" fillId="3" borderId="1" xfId="48" applyFont="1" applyFill="1" applyBorder="1" applyAlignment="1">
      <alignment horizontal="left" wrapText="1"/>
    </xf>
    <xf numFmtId="4" fontId="43" fillId="3" borderId="1" xfId="48" applyNumberFormat="1" applyFont="1" applyFill="1" applyBorder="1" applyAlignment="1">
      <alignment horizontal="left" wrapText="1"/>
    </xf>
    <xf numFmtId="4" fontId="43" fillId="3" borderId="1" xfId="48" applyNumberFormat="1" applyFont="1" applyFill="1" applyBorder="1" applyAlignment="1">
      <alignment horizontal="center" wrapText="1"/>
    </xf>
    <xf numFmtId="0" fontId="41" fillId="0" borderId="0" xfId="0" applyFont="1" applyFill="1"/>
    <xf numFmtId="4" fontId="41" fillId="4" borderId="1" xfId="48" applyNumberFormat="1" applyFont="1" applyFill="1" applyBorder="1" applyAlignment="1">
      <alignment horizontal="center" wrapText="1"/>
    </xf>
    <xf numFmtId="0" fontId="41" fillId="4" borderId="0" xfId="0" applyFont="1" applyFill="1"/>
    <xf numFmtId="0" fontId="41" fillId="4" borderId="1" xfId="0" applyFont="1" applyFill="1" applyBorder="1" applyAlignment="1">
      <alignment horizontal="left" vertical="top"/>
    </xf>
    <xf numFmtId="0" fontId="41" fillId="2" borderId="0" xfId="59" applyFont="1" applyFill="1" applyAlignment="1">
      <alignment horizontal="left" vertical="top"/>
    </xf>
    <xf numFmtId="4" fontId="41" fillId="0" borderId="0" xfId="0" applyNumberFormat="1" applyFont="1"/>
    <xf numFmtId="0" fontId="41" fillId="0" borderId="0" xfId="0" applyFont="1" applyAlignment="1">
      <alignment horizontal="center" vertical="center"/>
    </xf>
    <xf numFmtId="0" fontId="41" fillId="0" borderId="0" xfId="0" applyFont="1" applyAlignment="1">
      <alignment horizontal="center"/>
    </xf>
    <xf numFmtId="1" fontId="41" fillId="4" borderId="1" xfId="48" applyNumberFormat="1" applyFont="1" applyFill="1" applyBorder="1" applyAlignment="1">
      <alignment horizontal="center" vertical="center"/>
    </xf>
    <xf numFmtId="0" fontId="45" fillId="4" borderId="0" xfId="0" applyFont="1" applyFill="1"/>
    <xf numFmtId="0" fontId="45" fillId="0" borderId="0" xfId="0" applyFont="1"/>
    <xf numFmtId="0" fontId="45" fillId="0" borderId="0" xfId="0" applyFont="1" applyFill="1"/>
    <xf numFmtId="166" fontId="43" fillId="4" borderId="0" xfId="0" applyNumberFormat="1" applyFont="1" applyFill="1" applyAlignment="1">
      <alignment horizontal="center" vertical="center" wrapText="1"/>
    </xf>
    <xf numFmtId="0" fontId="41" fillId="0" borderId="1" xfId="0" applyFont="1" applyFill="1" applyBorder="1" applyAlignment="1">
      <alignment horizontal="left"/>
    </xf>
    <xf numFmtId="0" fontId="41" fillId="0" borderId="1" xfId="0" applyFont="1" applyBorder="1" applyAlignment="1">
      <alignment horizontal="center" vertical="center"/>
    </xf>
    <xf numFmtId="0" fontId="41" fillId="0" borderId="1" xfId="0" applyFont="1" applyBorder="1" applyAlignment="1">
      <alignment horizontal="left"/>
    </xf>
    <xf numFmtId="0" fontId="41" fillId="0" borderId="1" xfId="0" applyFont="1" applyBorder="1" applyAlignment="1">
      <alignment horizontal="center"/>
    </xf>
    <xf numFmtId="4" fontId="41" fillId="2" borderId="1" xfId="48" applyNumberFormat="1" applyFont="1" applyFill="1" applyBorder="1" applyAlignment="1">
      <alignment horizontal="center" vertical="center"/>
    </xf>
    <xf numFmtId="0" fontId="43" fillId="2" borderId="1" xfId="48" applyFont="1" applyFill="1" applyBorder="1" applyAlignment="1">
      <alignment horizontal="left" wrapText="1"/>
    </xf>
    <xf numFmtId="0" fontId="43" fillId="2" borderId="1" xfId="48" applyFont="1" applyFill="1" applyBorder="1" applyAlignment="1">
      <alignment horizontal="center" vertical="center" wrapText="1"/>
    </xf>
    <xf numFmtId="166" fontId="41" fillId="2" borderId="1" xfId="48" applyNumberFormat="1" applyFont="1" applyFill="1" applyBorder="1" applyAlignment="1">
      <alignment horizontal="center" vertical="center"/>
    </xf>
    <xf numFmtId="166" fontId="43" fillId="2" borderId="1" xfId="48" applyNumberFormat="1" applyFont="1" applyFill="1" applyBorder="1" applyAlignment="1">
      <alignment horizontal="center" vertical="center"/>
    </xf>
    <xf numFmtId="4" fontId="41" fillId="2" borderId="1" xfId="48" applyNumberFormat="1" applyFont="1" applyFill="1" applyBorder="1" applyAlignment="1">
      <alignment horizontal="left" wrapText="1"/>
    </xf>
    <xf numFmtId="4" fontId="41" fillId="2" borderId="1" xfId="48" applyNumberFormat="1" applyFont="1" applyFill="1" applyBorder="1" applyAlignment="1">
      <alignment horizontal="center" wrapText="1"/>
    </xf>
    <xf numFmtId="4" fontId="43" fillId="2" borderId="1" xfId="48" applyNumberFormat="1" applyFont="1" applyFill="1" applyBorder="1" applyAlignment="1">
      <alignment horizontal="center" vertical="center"/>
    </xf>
    <xf numFmtId="0" fontId="43" fillId="2" borderId="1" xfId="28" applyFont="1" applyFill="1" applyBorder="1" applyAlignment="1">
      <alignment horizontal="left" wrapText="1"/>
    </xf>
    <xf numFmtId="10" fontId="43" fillId="2" borderId="1" xfId="48" applyNumberFormat="1" applyFont="1" applyFill="1" applyBorder="1" applyAlignment="1">
      <alignment horizontal="center" vertical="center" wrapText="1"/>
    </xf>
    <xf numFmtId="9" fontId="43" fillId="2" borderId="1" xfId="48" applyNumberFormat="1" applyFont="1" applyFill="1" applyBorder="1" applyAlignment="1">
      <alignment horizontal="center" vertical="center" wrapText="1"/>
    </xf>
    <xf numFmtId="4" fontId="41" fillId="2" borderId="1" xfId="48" applyNumberFormat="1" applyFont="1" applyFill="1" applyBorder="1" applyAlignment="1">
      <alignment horizontal="left"/>
    </xf>
    <xf numFmtId="4" fontId="41" fillId="2" borderId="1" xfId="48" applyNumberFormat="1" applyFont="1" applyFill="1" applyBorder="1" applyAlignment="1">
      <alignment horizontal="center"/>
    </xf>
    <xf numFmtId="0" fontId="43" fillId="2" borderId="1" xfId="48" applyFont="1" applyFill="1" applyBorder="1" applyAlignment="1">
      <alignment horizontal="left"/>
    </xf>
    <xf numFmtId="0" fontId="41" fillId="2" borderId="1" xfId="48" applyFont="1" applyFill="1" applyBorder="1" applyAlignment="1">
      <alignment horizontal="center" vertical="center"/>
    </xf>
    <xf numFmtId="0" fontId="41" fillId="2" borderId="1" xfId="48" applyFont="1" applyFill="1" applyBorder="1" applyAlignment="1">
      <alignment horizontal="left"/>
    </xf>
    <xf numFmtId="0" fontId="41" fillId="2" borderId="1" xfId="48" applyFont="1" applyFill="1" applyBorder="1" applyAlignment="1">
      <alignment horizontal="center"/>
    </xf>
    <xf numFmtId="0" fontId="41" fillId="0" borderId="0" xfId="48" applyFont="1" applyAlignment="1">
      <alignment horizontal="left" vertical="top"/>
    </xf>
    <xf numFmtId="0" fontId="41" fillId="0" borderId="0" xfId="48" applyFont="1" applyAlignment="1">
      <alignment horizontal="center" vertical="top"/>
    </xf>
    <xf numFmtId="0" fontId="41" fillId="0" borderId="0" xfId="48" applyFont="1" applyAlignment="1">
      <alignment vertical="top"/>
    </xf>
    <xf numFmtId="166" fontId="41" fillId="0" borderId="0" xfId="48" applyNumberFormat="1" applyFont="1" applyAlignment="1">
      <alignment horizontal="center" vertical="center"/>
    </xf>
    <xf numFmtId="0" fontId="43" fillId="4" borderId="1" xfId="48" applyFont="1" applyFill="1" applyBorder="1" applyAlignment="1">
      <alignment horizontal="center" wrapText="1"/>
    </xf>
    <xf numFmtId="166" fontId="41" fillId="0" borderId="1" xfId="48" applyNumberFormat="1" applyFont="1" applyFill="1" applyBorder="1" applyAlignment="1">
      <alignment horizontal="center" vertical="center" wrapText="1"/>
    </xf>
    <xf numFmtId="2" fontId="41" fillId="4" borderId="1" xfId="0" applyNumberFormat="1" applyFont="1" applyFill="1" applyBorder="1" applyAlignment="1">
      <alignment horizontal="center" vertical="top"/>
    </xf>
    <xf numFmtId="0" fontId="41" fillId="4" borderId="1" xfId="0" applyFont="1" applyFill="1" applyBorder="1" applyAlignment="1">
      <alignment horizontal="center" vertical="top"/>
    </xf>
    <xf numFmtId="0" fontId="41" fillId="4" borderId="16" xfId="48" applyFont="1" applyFill="1" applyBorder="1" applyAlignment="1">
      <alignment horizontal="center" vertical="center" wrapText="1"/>
    </xf>
    <xf numFmtId="4" fontId="41" fillId="4" borderId="16" xfId="48" applyNumberFormat="1" applyFont="1" applyFill="1" applyBorder="1" applyAlignment="1">
      <alignment horizontal="center" vertical="center" wrapText="1"/>
    </xf>
    <xf numFmtId="0" fontId="41" fillId="4" borderId="1" xfId="8" applyFont="1" applyFill="1" applyBorder="1" applyAlignment="1">
      <alignment horizontal="left" wrapText="1"/>
    </xf>
    <xf numFmtId="0" fontId="41" fillId="4" borderId="1" xfId="8" applyFont="1" applyFill="1" applyBorder="1" applyAlignment="1">
      <alignment horizontal="center" vertical="center" wrapText="1"/>
    </xf>
    <xf numFmtId="166" fontId="41" fillId="4" borderId="1" xfId="8" applyNumberFormat="1" applyFont="1" applyFill="1" applyBorder="1" applyAlignment="1">
      <alignment horizontal="center" vertical="center"/>
    </xf>
    <xf numFmtId="166" fontId="41" fillId="4" borderId="1" xfId="48" applyNumberFormat="1" applyFont="1" applyFill="1" applyBorder="1" applyAlignment="1">
      <alignment horizontal="center" vertical="center" wrapText="1"/>
    </xf>
    <xf numFmtId="0" fontId="41" fillId="4" borderId="1" xfId="0" applyFont="1" applyFill="1" applyBorder="1" applyAlignment="1">
      <alignment horizontal="left" vertical="top" wrapText="1"/>
    </xf>
    <xf numFmtId="166" fontId="41" fillId="9" borderId="1" xfId="8" applyNumberFormat="1" applyFont="1" applyFill="1" applyBorder="1" applyAlignment="1" applyProtection="1">
      <alignment horizontal="center" vertical="center" wrapText="1"/>
      <protection locked="0"/>
    </xf>
    <xf numFmtId="166" fontId="43" fillId="9" borderId="1" xfId="8" applyNumberFormat="1" applyFont="1" applyFill="1" applyBorder="1" applyAlignment="1" applyProtection="1">
      <alignment horizontal="center" vertical="center" wrapText="1"/>
      <protection locked="0"/>
    </xf>
    <xf numFmtId="0" fontId="43" fillId="4" borderId="1" xfId="48" applyFont="1" applyFill="1" applyBorder="1" applyAlignment="1">
      <alignment horizontal="left" wrapText="1"/>
    </xf>
    <xf numFmtId="166" fontId="41" fillId="4" borderId="1" xfId="0" applyNumberFormat="1" applyFont="1" applyFill="1" applyBorder="1" applyAlignment="1">
      <alignment horizontal="center" vertical="center"/>
    </xf>
    <xf numFmtId="166" fontId="41" fillId="4" borderId="1" xfId="48" applyNumberFormat="1" applyFont="1" applyFill="1" applyBorder="1" applyAlignment="1">
      <alignment horizontal="center" vertical="center"/>
    </xf>
    <xf numFmtId="49" fontId="41" fillId="4" borderId="1" xfId="48" applyNumberFormat="1" applyFont="1" applyFill="1" applyBorder="1" applyAlignment="1" applyProtection="1">
      <alignment horizontal="left" vertical="top" wrapText="1"/>
      <protection locked="0"/>
    </xf>
    <xf numFmtId="0" fontId="41" fillId="4" borderId="1" xfId="0" applyFont="1" applyFill="1" applyBorder="1" applyAlignment="1">
      <alignment vertical="center" wrapText="1"/>
    </xf>
    <xf numFmtId="0" fontId="41" fillId="4" borderId="1" xfId="0" applyFont="1" applyFill="1" applyBorder="1" applyAlignment="1">
      <alignment horizontal="center" vertical="center"/>
    </xf>
    <xf numFmtId="0" fontId="41" fillId="4" borderId="0" xfId="48" applyFont="1" applyFill="1" applyBorder="1" applyAlignment="1">
      <alignment horizontal="left" wrapText="1"/>
    </xf>
    <xf numFmtId="0" fontId="41" fillId="4" borderId="1" xfId="48" applyFont="1" applyFill="1" applyBorder="1" applyAlignment="1">
      <alignment horizontal="left" vertical="center" wrapText="1"/>
    </xf>
    <xf numFmtId="0" fontId="41" fillId="4" borderId="1" xfId="0" applyFont="1" applyFill="1" applyBorder="1" applyAlignment="1">
      <alignment horizontal="left" vertical="center" wrapText="1"/>
    </xf>
    <xf numFmtId="0" fontId="45" fillId="0" borderId="0" xfId="0" applyFont="1" applyFill="1" applyAlignment="1">
      <alignment horizontal="left" vertical="center"/>
    </xf>
    <xf numFmtId="0" fontId="41" fillId="0" borderId="1" xfId="0" applyFont="1" applyFill="1" applyBorder="1" applyAlignment="1">
      <alignment horizontal="left" vertical="center" wrapText="1"/>
    </xf>
    <xf numFmtId="0" fontId="41" fillId="0" borderId="1" xfId="48" applyFont="1" applyFill="1" applyBorder="1" applyAlignment="1">
      <alignment horizontal="left" vertical="center" wrapText="1"/>
    </xf>
    <xf numFmtId="166" fontId="45" fillId="0" borderId="1" xfId="48" applyNumberFormat="1" applyFont="1" applyFill="1" applyBorder="1" applyAlignment="1">
      <alignment horizontal="center" vertical="center" wrapText="1"/>
    </xf>
    <xf numFmtId="0" fontId="41" fillId="0" borderId="0" xfId="0" applyFont="1" applyFill="1" applyAlignment="1">
      <alignment horizontal="left" vertical="center"/>
    </xf>
    <xf numFmtId="166" fontId="43" fillId="9" borderId="1" xfId="48" applyNumberFormat="1" applyFont="1" applyFill="1" applyBorder="1" applyAlignment="1">
      <alignment horizontal="center" vertical="center" wrapText="1"/>
    </xf>
    <xf numFmtId="166" fontId="41" fillId="4" borderId="1" xfId="3" applyNumberFormat="1" applyFont="1" applyFill="1" applyBorder="1" applyAlignment="1">
      <alignment horizontal="center" vertical="center" wrapText="1"/>
    </xf>
    <xf numFmtId="9" fontId="41" fillId="4" borderId="1" xfId="48" applyNumberFormat="1" applyFont="1" applyFill="1" applyBorder="1" applyAlignment="1">
      <alignment horizontal="center" vertical="center" wrapText="1"/>
    </xf>
    <xf numFmtId="166" fontId="41" fillId="9" borderId="1" xfId="48" applyNumberFormat="1" applyFont="1" applyFill="1" applyBorder="1" applyAlignment="1">
      <alignment horizontal="center" vertical="center"/>
    </xf>
    <xf numFmtId="0" fontId="46" fillId="2" borderId="0" xfId="48" applyFont="1" applyFill="1" applyBorder="1" applyAlignment="1">
      <alignment horizontal="left"/>
    </xf>
    <xf numFmtId="0" fontId="46" fillId="0" borderId="0" xfId="48" applyFont="1" applyFill="1" applyBorder="1" applyAlignment="1">
      <alignment horizontal="left" vertical="top" wrapText="1"/>
    </xf>
    <xf numFmtId="0" fontId="41" fillId="0" borderId="1" xfId="0" applyFont="1" applyFill="1" applyBorder="1"/>
    <xf numFmtId="0" fontId="45" fillId="4" borderId="0" xfId="0" applyFont="1" applyFill="1" applyAlignment="1">
      <alignment horizontal="left" vertical="center"/>
    </xf>
    <xf numFmtId="166" fontId="45" fillId="0" borderId="1" xfId="0" applyNumberFormat="1" applyFont="1" applyFill="1" applyBorder="1" applyAlignment="1">
      <alignment horizontal="center" vertical="center"/>
    </xf>
    <xf numFmtId="0" fontId="41" fillId="0" borderId="0" xfId="0" applyFont="1" applyFill="1" applyBorder="1" applyAlignment="1">
      <alignment horizontal="left"/>
    </xf>
    <xf numFmtId="4" fontId="45" fillId="0" borderId="1" xfId="48" applyNumberFormat="1" applyFont="1" applyFill="1" applyBorder="1" applyAlignment="1">
      <alignment horizontal="left" vertical="center"/>
    </xf>
    <xf numFmtId="166" fontId="41" fillId="0" borderId="1" xfId="0" applyNumberFormat="1" applyFont="1" applyFill="1" applyBorder="1" applyAlignment="1">
      <alignment horizontal="left" vertical="center" wrapText="1"/>
    </xf>
    <xf numFmtId="0" fontId="45" fillId="0" borderId="1" xfId="0" applyFont="1" applyFill="1" applyBorder="1" applyAlignment="1">
      <alignment horizontal="left" vertical="center" wrapText="1"/>
    </xf>
    <xf numFmtId="0" fontId="45" fillId="0" borderId="1" xfId="48" applyFont="1" applyFill="1" applyBorder="1" applyAlignment="1">
      <alignment horizontal="left" vertical="center" wrapText="1"/>
    </xf>
    <xf numFmtId="4" fontId="41" fillId="0" borderId="1" xfId="48" applyNumberFormat="1" applyFont="1" applyFill="1" applyBorder="1" applyAlignment="1">
      <alignment horizontal="left" vertical="center"/>
    </xf>
    <xf numFmtId="4" fontId="45" fillId="0" borderId="1" xfId="48" applyNumberFormat="1" applyFont="1" applyFill="1" applyBorder="1" applyAlignment="1">
      <alignment horizontal="left" vertical="center" wrapText="1"/>
    </xf>
    <xf numFmtId="49" fontId="45" fillId="0" borderId="1" xfId="48" applyNumberFormat="1" applyFont="1" applyFill="1" applyBorder="1" applyAlignment="1" applyProtection="1">
      <alignment horizontal="center" vertical="center" wrapText="1"/>
      <protection locked="0"/>
    </xf>
    <xf numFmtId="166"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xf>
    <xf numFmtId="166" fontId="45" fillId="4" borderId="1" xfId="0" applyNumberFormat="1" applyFont="1" applyFill="1" applyBorder="1" applyAlignment="1">
      <alignment horizontal="center" vertical="center"/>
    </xf>
    <xf numFmtId="4" fontId="45" fillId="0" borderId="1" xfId="48" applyNumberFormat="1" applyFont="1" applyFill="1" applyBorder="1" applyAlignment="1">
      <alignment horizontal="center" vertical="center"/>
    </xf>
    <xf numFmtId="0" fontId="41" fillId="4" borderId="1" xfId="8" applyFont="1" applyFill="1" applyBorder="1" applyAlignment="1">
      <alignment horizontal="left" vertical="center" wrapText="1"/>
    </xf>
    <xf numFmtId="0" fontId="41" fillId="0" borderId="0" xfId="0" applyFont="1" applyFill="1" applyBorder="1"/>
    <xf numFmtId="0" fontId="41" fillId="0" borderId="0" xfId="0" applyFont="1" applyBorder="1" applyAlignment="1">
      <alignment horizontal="center" vertical="center"/>
    </xf>
    <xf numFmtId="0" fontId="14" fillId="0" borderId="1" xfId="9" applyFont="1" applyBorder="1" applyAlignment="1">
      <alignment horizontal="left" vertical="top" wrapText="1"/>
    </xf>
    <xf numFmtId="0" fontId="14" fillId="0" borderId="1" xfId="9" applyFont="1" applyBorder="1" applyAlignment="1">
      <alignment horizontal="left" vertical="top"/>
    </xf>
    <xf numFmtId="0" fontId="14" fillId="0" borderId="1" xfId="9" applyFont="1" applyBorder="1" applyAlignment="1">
      <alignment horizontal="left" vertical="center" wrapText="1"/>
    </xf>
    <xf numFmtId="0" fontId="14" fillId="0" borderId="1" xfId="9" applyFont="1" applyBorder="1" applyAlignment="1">
      <alignment horizontal="center" vertical="center" wrapText="1"/>
    </xf>
    <xf numFmtId="0" fontId="14" fillId="0" borderId="1" xfId="9" applyFont="1" applyBorder="1" applyAlignment="1">
      <alignment horizontal="center" vertical="center"/>
    </xf>
    <xf numFmtId="0" fontId="14" fillId="0" borderId="1" xfId="9" applyFont="1" applyBorder="1" applyAlignment="1">
      <alignment horizontal="left" wrapText="1"/>
    </xf>
    <xf numFmtId="0" fontId="4" fillId="0" borderId="1" xfId="9" applyFont="1" applyBorder="1" applyAlignment="1">
      <alignment horizontal="center"/>
    </xf>
    <xf numFmtId="0" fontId="4" fillId="0" borderId="1" xfId="9" applyFont="1" applyBorder="1" applyAlignment="1">
      <alignment horizontal="left" vertical="top" wrapText="1"/>
    </xf>
    <xf numFmtId="0" fontId="14" fillId="0" borderId="1" xfId="9" applyFont="1" applyBorder="1" applyAlignment="1">
      <alignment horizontal="center"/>
    </xf>
    <xf numFmtId="0" fontId="5" fillId="0" borderId="1" xfId="9" applyFont="1" applyBorder="1" applyAlignment="1">
      <alignment horizontal="center"/>
    </xf>
    <xf numFmtId="0" fontId="14" fillId="0" borderId="1" xfId="9" applyFont="1" applyBorder="1" applyAlignment="1">
      <alignment horizontal="left"/>
    </xf>
    <xf numFmtId="0" fontId="10" fillId="0" borderId="2" xfId="9" applyFont="1" applyBorder="1" applyAlignment="1">
      <alignment horizontal="left" wrapText="1"/>
    </xf>
    <xf numFmtId="0" fontId="10" fillId="0" borderId="12" xfId="9" applyFont="1" applyBorder="1" applyAlignment="1">
      <alignment horizontal="left"/>
    </xf>
    <xf numFmtId="0" fontId="10" fillId="0" borderId="14" xfId="9" applyFont="1" applyBorder="1" applyAlignment="1">
      <alignment horizontal="left"/>
    </xf>
    <xf numFmtId="0" fontId="10" fillId="0" borderId="2" xfId="9" applyFont="1" applyFill="1" applyBorder="1" applyAlignment="1">
      <alignment horizontal="left" wrapText="1"/>
    </xf>
    <xf numFmtId="0" fontId="10" fillId="0" borderId="12" xfId="9" applyFont="1" applyFill="1" applyBorder="1" applyAlignment="1">
      <alignment horizontal="left"/>
    </xf>
    <xf numFmtId="0" fontId="10" fillId="0" borderId="14" xfId="9" applyFont="1" applyFill="1" applyBorder="1" applyAlignment="1">
      <alignment horizontal="left"/>
    </xf>
    <xf numFmtId="0" fontId="10" fillId="0" borderId="13" xfId="9" applyFont="1" applyBorder="1" applyAlignment="1">
      <alignment horizontal="left" wrapText="1"/>
    </xf>
    <xf numFmtId="0" fontId="10" fillId="0" borderId="13" xfId="9" applyFont="1" applyBorder="1" applyAlignment="1">
      <alignment horizontal="left"/>
    </xf>
    <xf numFmtId="0" fontId="9" fillId="0" borderId="0" xfId="9" applyFont="1" applyAlignment="1">
      <alignment horizontal="right" vertical="top" wrapText="1"/>
    </xf>
    <xf numFmtId="0" fontId="9" fillId="0" borderId="0" xfId="9" applyFont="1" applyAlignment="1">
      <alignment horizontal="right" vertical="top"/>
    </xf>
    <xf numFmtId="0" fontId="5" fillId="0" borderId="0" xfId="9" applyFont="1" applyAlignment="1">
      <alignment horizontal="right" wrapText="1"/>
    </xf>
    <xf numFmtId="0" fontId="5" fillId="0" borderId="0" xfId="9" applyFont="1" applyAlignment="1">
      <alignment horizontal="right"/>
    </xf>
    <xf numFmtId="0" fontId="11" fillId="0" borderId="0" xfId="48" applyFont="1" applyFill="1" applyAlignment="1">
      <alignment horizontal="center" vertical="top" wrapText="1"/>
    </xf>
    <xf numFmtId="0" fontId="12" fillId="0" borderId="0" xfId="9" applyFont="1" applyAlignment="1">
      <alignment horizontal="center" vertical="top" wrapText="1"/>
    </xf>
    <xf numFmtId="0" fontId="12" fillId="0" borderId="0" xfId="9" applyFont="1" applyAlignment="1">
      <alignment wrapText="1"/>
    </xf>
    <xf numFmtId="0" fontId="13" fillId="0" borderId="2" xfId="48" applyFont="1" applyBorder="1" applyAlignment="1">
      <alignment horizontal="left" vertical="top" wrapText="1"/>
    </xf>
    <xf numFmtId="0" fontId="13" fillId="0" borderId="12" xfId="9" applyFont="1" applyBorder="1" applyAlignment="1">
      <alignment horizontal="left" wrapText="1"/>
    </xf>
    <xf numFmtId="0" fontId="13" fillId="0" borderId="14" xfId="9" applyFont="1" applyBorder="1" applyAlignment="1">
      <alignment horizontal="left" wrapText="1"/>
    </xf>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 fillId="5" borderId="3" xfId="48" applyFont="1" applyFill="1" applyBorder="1" applyAlignment="1">
      <alignment horizontal="left" vertical="center"/>
    </xf>
    <xf numFmtId="0" fontId="4" fillId="5" borderId="4" xfId="48" applyFont="1" applyFill="1" applyBorder="1" applyAlignment="1">
      <alignment horizontal="left" vertical="center"/>
    </xf>
    <xf numFmtId="0" fontId="4" fillId="5" borderId="8" xfId="48" applyFont="1" applyFill="1" applyBorder="1" applyAlignment="1">
      <alignment horizontal="left" vertical="center"/>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6" fillId="5" borderId="3" xfId="48" applyFont="1" applyFill="1" applyBorder="1" applyAlignment="1">
      <alignment horizontal="center" vertical="center" wrapText="1"/>
    </xf>
    <xf numFmtId="0" fontId="6" fillId="5" borderId="4" xfId="48" applyFont="1" applyFill="1" applyBorder="1" applyAlignment="1">
      <alignment horizontal="center" vertical="center"/>
    </xf>
    <xf numFmtId="0" fontId="6" fillId="5" borderId="8" xfId="48" applyFont="1" applyFill="1" applyBorder="1" applyAlignment="1">
      <alignment horizontal="center"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43" fillId="4" borderId="0" xfId="0" applyFont="1" applyFill="1" applyAlignment="1">
      <alignment horizontal="left" vertical="top" wrapText="1"/>
    </xf>
    <xf numFmtId="0" fontId="43" fillId="0" borderId="0" xfId="59" applyFont="1" applyAlignment="1">
      <alignment horizontal="left"/>
    </xf>
    <xf numFmtId="0" fontId="43" fillId="4" borderId="0" xfId="0" applyFont="1" applyFill="1" applyBorder="1" applyAlignment="1">
      <alignment horizontal="center" vertical="center" wrapText="1"/>
    </xf>
  </cellXfs>
  <cellStyles count="60">
    <cellStyle name="60% — акцент2 2" xfId="22"/>
    <cellStyle name="Excel Built-in Normal" xfId="25"/>
    <cellStyle name="Heading 2 2" xfId="26"/>
    <cellStyle name="Normal 2" xfId="28"/>
    <cellStyle name="Normal 2 2" xfId="19"/>
    <cellStyle name="Normal 2 2 2" xfId="57"/>
    <cellStyle name="Normal 2 3" xfId="20"/>
    <cellStyle name="Normal 2 4" xfId="58"/>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Обычный" xfId="0" builtinId="0"/>
    <cellStyle name="Обычный 2" xfId="24"/>
    <cellStyle name="Обычный 2 2" xfId="48"/>
    <cellStyle name="Обычный 2 2 2" xfId="59"/>
    <cellStyle name="Обычный 3" xfId="6"/>
    <cellStyle name="Обычный 3 2" xfId="49"/>
    <cellStyle name="Обычный 4" xfId="1"/>
    <cellStyle name="Обычный 4 2" xfId="10"/>
    <cellStyle name="Обычный 4 2 2" xfId="50"/>
    <cellStyle name="Обычный 5" xfId="4"/>
    <cellStyle name="Обычный 6" xfId="9"/>
    <cellStyle name="Обычный 6 2" xfId="51"/>
    <cellStyle name="Обычный 6 2 2" xfId="52"/>
    <cellStyle name="Обычный 6 3" xfId="53"/>
    <cellStyle name="Обычный 7" xfId="12"/>
    <cellStyle name="Обычный 7 2" xfId="29"/>
    <cellStyle name="Обычный 8" xfId="15"/>
    <cellStyle name="Обычный 8 2" xfId="54"/>
    <cellStyle name="Обычный 9" xfId="32"/>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50" t="s">
        <v>0</v>
      </c>
      <c r="B1" s="151"/>
      <c r="C1" s="151"/>
      <c r="D1" s="151"/>
      <c r="E1" s="151"/>
      <c r="F1" s="151"/>
      <c r="G1" s="151"/>
      <c r="H1" s="151"/>
      <c r="I1" s="151"/>
      <c r="J1" s="151"/>
      <c r="K1" s="151"/>
      <c r="L1" s="151"/>
      <c r="M1" s="151"/>
      <c r="N1" s="151"/>
      <c r="O1" s="151"/>
      <c r="P1" s="151"/>
      <c r="Q1" s="151"/>
    </row>
    <row r="2" spans="1:18" ht="30" customHeight="1">
      <c r="A2" s="152" t="s">
        <v>1</v>
      </c>
      <c r="B2" s="153"/>
      <c r="C2" s="153"/>
      <c r="D2" s="153"/>
      <c r="E2" s="153"/>
      <c r="F2" s="153"/>
      <c r="G2" s="153"/>
      <c r="H2" s="153"/>
      <c r="I2" s="153"/>
      <c r="J2" s="153"/>
      <c r="K2" s="153"/>
      <c r="L2" s="153"/>
      <c r="M2" s="153"/>
      <c r="N2" s="153"/>
      <c r="O2" s="153"/>
      <c r="P2" s="153"/>
      <c r="Q2" s="153"/>
    </row>
    <row r="3" spans="1:18" ht="20.25" customHeight="1">
      <c r="B3" s="11"/>
      <c r="C3" s="11"/>
      <c r="D3" s="11"/>
      <c r="E3" s="154" t="s">
        <v>2</v>
      </c>
      <c r="F3" s="155"/>
      <c r="G3" s="156"/>
      <c r="H3" s="156"/>
      <c r="I3" s="156"/>
      <c r="J3" s="156"/>
      <c r="K3" s="156"/>
      <c r="L3" s="156"/>
      <c r="M3" s="156"/>
      <c r="N3" s="156"/>
      <c r="O3" s="11"/>
      <c r="P3" s="11"/>
      <c r="Q3" s="11"/>
    </row>
    <row r="4" spans="1:18">
      <c r="B4" s="11"/>
      <c r="C4" s="11"/>
      <c r="D4" s="11"/>
      <c r="E4" s="12"/>
      <c r="F4" s="13"/>
      <c r="G4" s="14"/>
      <c r="H4" s="14"/>
      <c r="I4" s="14"/>
      <c r="J4" s="14"/>
      <c r="K4" s="14"/>
      <c r="L4" s="14"/>
      <c r="M4" s="14"/>
      <c r="N4" s="14"/>
      <c r="O4" s="11"/>
      <c r="P4" s="11"/>
      <c r="Q4" s="11"/>
    </row>
    <row r="5" spans="1:18" ht="59.25" customHeight="1">
      <c r="A5" s="15"/>
      <c r="B5" s="157" t="s">
        <v>3</v>
      </c>
      <c r="C5" s="158"/>
      <c r="D5" s="158"/>
      <c r="E5" s="158"/>
      <c r="F5" s="158"/>
      <c r="G5" s="158"/>
      <c r="H5" s="158"/>
      <c r="I5" s="158"/>
      <c r="J5" s="158"/>
      <c r="K5" s="158"/>
      <c r="L5" s="158"/>
      <c r="M5" s="158"/>
      <c r="N5" s="158"/>
      <c r="O5" s="158"/>
      <c r="P5" s="158"/>
      <c r="Q5" s="159"/>
    </row>
    <row r="6" spans="1:18" ht="64.5" customHeight="1">
      <c r="A6" s="16">
        <v>1</v>
      </c>
      <c r="B6" s="142" t="s">
        <v>4</v>
      </c>
      <c r="C6" s="143"/>
      <c r="D6" s="143"/>
      <c r="E6" s="143"/>
      <c r="F6" s="143"/>
      <c r="G6" s="143"/>
      <c r="H6" s="143"/>
      <c r="I6" s="143"/>
      <c r="J6" s="143"/>
      <c r="K6" s="143"/>
      <c r="L6" s="143"/>
      <c r="M6" s="143"/>
      <c r="N6" s="143"/>
      <c r="O6" s="143"/>
      <c r="P6" s="143"/>
      <c r="Q6" s="144"/>
    </row>
    <row r="7" spans="1:18" ht="18" customHeight="1">
      <c r="A7" s="16">
        <v>2</v>
      </c>
      <c r="B7" s="142" t="s">
        <v>5</v>
      </c>
      <c r="C7" s="143"/>
      <c r="D7" s="143"/>
      <c r="E7" s="143"/>
      <c r="F7" s="143"/>
      <c r="G7" s="143"/>
      <c r="H7" s="143"/>
      <c r="I7" s="143"/>
      <c r="J7" s="143"/>
      <c r="K7" s="143"/>
      <c r="L7" s="143"/>
      <c r="M7" s="143"/>
      <c r="N7" s="143"/>
      <c r="O7" s="143"/>
      <c r="P7" s="143"/>
      <c r="Q7" s="144"/>
    </row>
    <row r="8" spans="1:18" ht="45" customHeight="1">
      <c r="A8" s="16">
        <v>3</v>
      </c>
      <c r="B8" s="145" t="s">
        <v>6</v>
      </c>
      <c r="C8" s="146"/>
      <c r="D8" s="146"/>
      <c r="E8" s="146"/>
      <c r="F8" s="146"/>
      <c r="G8" s="146"/>
      <c r="H8" s="146"/>
      <c r="I8" s="146"/>
      <c r="J8" s="146"/>
      <c r="K8" s="146"/>
      <c r="L8" s="146"/>
      <c r="M8" s="146"/>
      <c r="N8" s="146"/>
      <c r="O8" s="146"/>
      <c r="P8" s="146"/>
      <c r="Q8" s="147"/>
    </row>
    <row r="9" spans="1:18" ht="24" customHeight="1">
      <c r="A9" s="16">
        <v>4</v>
      </c>
      <c r="B9" s="142" t="s">
        <v>7</v>
      </c>
      <c r="C9" s="143"/>
      <c r="D9" s="143"/>
      <c r="E9" s="143"/>
      <c r="F9" s="143"/>
      <c r="G9" s="143"/>
      <c r="H9" s="143"/>
      <c r="I9" s="143"/>
      <c r="J9" s="143"/>
      <c r="K9" s="143"/>
      <c r="L9" s="143"/>
      <c r="M9" s="143"/>
      <c r="N9" s="143"/>
      <c r="O9" s="143"/>
      <c r="P9" s="143"/>
      <c r="Q9" s="144"/>
    </row>
    <row r="10" spans="1:18" ht="19.5" customHeight="1">
      <c r="A10" s="16">
        <v>5</v>
      </c>
      <c r="B10" s="142" t="s">
        <v>8</v>
      </c>
      <c r="C10" s="143"/>
      <c r="D10" s="143"/>
      <c r="E10" s="143"/>
      <c r="F10" s="143"/>
      <c r="G10" s="143"/>
      <c r="H10" s="143"/>
      <c r="I10" s="143"/>
      <c r="J10" s="143"/>
      <c r="K10" s="143"/>
      <c r="L10" s="143"/>
      <c r="M10" s="143"/>
      <c r="N10" s="143"/>
      <c r="O10" s="143"/>
      <c r="P10" s="143"/>
      <c r="Q10" s="144"/>
    </row>
    <row r="11" spans="1:18" ht="21" customHeight="1">
      <c r="A11" s="17"/>
      <c r="B11" s="148" t="s">
        <v>9</v>
      </c>
      <c r="C11" s="149"/>
      <c r="D11" s="149"/>
      <c r="E11" s="149"/>
      <c r="F11" s="149"/>
      <c r="G11" s="149"/>
      <c r="H11" s="149"/>
      <c r="I11" s="149"/>
      <c r="J11" s="149"/>
      <c r="K11" s="149"/>
      <c r="L11" s="149"/>
      <c r="M11" s="149"/>
      <c r="N11" s="149"/>
      <c r="O11" s="149"/>
      <c r="P11" s="149"/>
      <c r="Q11" s="149"/>
      <c r="R11" s="21"/>
    </row>
    <row r="12" spans="1:18" ht="21" customHeight="1">
      <c r="A12" s="18"/>
      <c r="B12" s="19"/>
      <c r="C12" s="20"/>
      <c r="D12" s="20"/>
      <c r="E12" s="20"/>
      <c r="F12" s="20"/>
      <c r="G12" s="20"/>
      <c r="H12" s="20"/>
      <c r="I12" s="20"/>
      <c r="J12" s="20"/>
      <c r="K12" s="20"/>
      <c r="L12" s="20"/>
      <c r="M12" s="20"/>
      <c r="N12" s="20"/>
      <c r="O12" s="20"/>
      <c r="P12" s="20"/>
      <c r="Q12" s="20"/>
    </row>
    <row r="13" spans="1:18">
      <c r="A13" s="140" t="s">
        <v>10</v>
      </c>
      <c r="B13" s="140"/>
      <c r="C13" s="140"/>
      <c r="D13" s="140"/>
      <c r="E13" s="140"/>
      <c r="F13" s="140"/>
      <c r="G13" s="140"/>
      <c r="H13" s="140"/>
      <c r="I13" s="140"/>
      <c r="J13" s="140"/>
      <c r="K13" s="140"/>
      <c r="L13" s="140"/>
      <c r="M13" s="140"/>
      <c r="N13" s="140"/>
      <c r="O13" s="140"/>
      <c r="P13" s="140"/>
      <c r="Q13" s="140"/>
    </row>
    <row r="14" spans="1:18" ht="15.75" customHeight="1">
      <c r="A14" s="140" t="s">
        <v>11</v>
      </c>
      <c r="B14" s="140"/>
      <c r="C14" s="140"/>
      <c r="D14" s="140"/>
      <c r="E14" s="140" t="s">
        <v>12</v>
      </c>
      <c r="F14" s="140"/>
      <c r="G14" s="140"/>
      <c r="H14" s="140"/>
      <c r="I14" s="140"/>
      <c r="J14" s="140"/>
      <c r="K14" s="140"/>
      <c r="L14" s="140"/>
      <c r="M14" s="140"/>
      <c r="N14" s="140"/>
      <c r="O14" s="140"/>
      <c r="P14" s="140"/>
      <c r="Q14" s="140"/>
    </row>
    <row r="15" spans="1:18" ht="15.75" customHeight="1">
      <c r="A15" s="140" t="s">
        <v>13</v>
      </c>
      <c r="B15" s="140"/>
      <c r="C15" s="140"/>
      <c r="D15" s="140"/>
      <c r="E15" s="140"/>
      <c r="F15" s="140"/>
      <c r="G15" s="140"/>
      <c r="H15" s="140"/>
      <c r="I15" s="140"/>
      <c r="J15" s="140"/>
      <c r="K15" s="140"/>
      <c r="L15" s="140"/>
      <c r="M15" s="140"/>
      <c r="N15" s="140"/>
      <c r="O15" s="140"/>
      <c r="P15" s="140"/>
      <c r="Q15" s="140"/>
    </row>
    <row r="16" spans="1:18" ht="24" customHeight="1">
      <c r="A16" s="134" t="s">
        <v>14</v>
      </c>
      <c r="B16" s="134"/>
      <c r="C16" s="134"/>
      <c r="D16" s="134"/>
      <c r="E16" s="141" t="s">
        <v>15</v>
      </c>
      <c r="F16" s="141"/>
      <c r="G16" s="141"/>
      <c r="H16" s="141"/>
      <c r="I16" s="141"/>
      <c r="J16" s="141"/>
      <c r="K16" s="141"/>
      <c r="L16" s="141"/>
      <c r="M16" s="141"/>
      <c r="N16" s="141"/>
      <c r="O16" s="141"/>
      <c r="P16" s="141"/>
      <c r="Q16" s="141"/>
    </row>
    <row r="17" spans="1:17" ht="47.25" customHeight="1">
      <c r="A17" s="134"/>
      <c r="B17" s="134"/>
      <c r="C17" s="134"/>
      <c r="D17" s="134"/>
      <c r="E17" s="136" t="s">
        <v>16</v>
      </c>
      <c r="F17" s="136"/>
      <c r="G17" s="136"/>
      <c r="H17" s="136"/>
      <c r="I17" s="136"/>
      <c r="J17" s="136"/>
      <c r="K17" s="136"/>
      <c r="L17" s="136"/>
      <c r="M17" s="136"/>
      <c r="N17" s="136"/>
      <c r="O17" s="136"/>
      <c r="P17" s="136"/>
      <c r="Q17" s="136"/>
    </row>
    <row r="18" spans="1:17" ht="39.75" customHeight="1">
      <c r="A18" s="134"/>
      <c r="B18" s="134"/>
      <c r="C18" s="134"/>
      <c r="D18" s="134"/>
      <c r="E18" s="136" t="s">
        <v>17</v>
      </c>
      <c r="F18" s="136"/>
      <c r="G18" s="136"/>
      <c r="H18" s="136"/>
      <c r="I18" s="136"/>
      <c r="J18" s="136"/>
      <c r="K18" s="136"/>
      <c r="L18" s="136"/>
      <c r="M18" s="136"/>
      <c r="N18" s="136"/>
      <c r="O18" s="136"/>
      <c r="P18" s="136"/>
      <c r="Q18" s="136"/>
    </row>
    <row r="19" spans="1:17" ht="38.25" customHeight="1">
      <c r="A19" s="134"/>
      <c r="B19" s="134"/>
      <c r="C19" s="134"/>
      <c r="D19" s="134"/>
      <c r="E19" s="136" t="s">
        <v>18</v>
      </c>
      <c r="F19" s="136"/>
      <c r="G19" s="136"/>
      <c r="H19" s="136"/>
      <c r="I19" s="136"/>
      <c r="J19" s="136"/>
      <c r="K19" s="136"/>
      <c r="L19" s="136"/>
      <c r="M19" s="136"/>
      <c r="N19" s="136"/>
      <c r="O19" s="136"/>
      <c r="P19" s="136"/>
      <c r="Q19" s="136"/>
    </row>
    <row r="20" spans="1:17" ht="30" customHeight="1">
      <c r="A20" s="134"/>
      <c r="B20" s="134"/>
      <c r="C20" s="134"/>
      <c r="D20" s="134"/>
      <c r="E20" s="136" t="s">
        <v>19</v>
      </c>
      <c r="F20" s="136"/>
      <c r="G20" s="136"/>
      <c r="H20" s="136"/>
      <c r="I20" s="136"/>
      <c r="J20" s="136"/>
      <c r="K20" s="136"/>
      <c r="L20" s="136"/>
      <c r="M20" s="136"/>
      <c r="N20" s="136"/>
      <c r="O20" s="136"/>
      <c r="P20" s="136"/>
      <c r="Q20" s="136"/>
    </row>
    <row r="21" spans="1:17" ht="53.25" customHeight="1">
      <c r="A21" s="134"/>
      <c r="B21" s="134"/>
      <c r="C21" s="134"/>
      <c r="D21" s="134"/>
      <c r="E21" s="136" t="s">
        <v>20</v>
      </c>
      <c r="F21" s="136"/>
      <c r="G21" s="136"/>
      <c r="H21" s="136"/>
      <c r="I21" s="136"/>
      <c r="J21" s="136"/>
      <c r="K21" s="136"/>
      <c r="L21" s="136"/>
      <c r="M21" s="136"/>
      <c r="N21" s="136"/>
      <c r="O21" s="136"/>
      <c r="P21" s="136"/>
      <c r="Q21" s="136"/>
    </row>
    <row r="22" spans="1:17">
      <c r="A22" s="137" t="s">
        <v>21</v>
      </c>
      <c r="B22" s="139"/>
      <c r="C22" s="139"/>
      <c r="D22" s="139"/>
      <c r="E22" s="139"/>
      <c r="F22" s="139"/>
      <c r="G22" s="139"/>
      <c r="H22" s="139"/>
      <c r="I22" s="139"/>
      <c r="J22" s="139"/>
      <c r="K22" s="139"/>
      <c r="L22" s="139"/>
      <c r="M22" s="139"/>
      <c r="N22" s="139"/>
      <c r="O22" s="139"/>
      <c r="P22" s="139"/>
      <c r="Q22" s="139"/>
    </row>
    <row r="23" spans="1:17" ht="48" customHeight="1">
      <c r="A23" s="134" t="s">
        <v>22</v>
      </c>
      <c r="B23" s="135"/>
      <c r="C23" s="135"/>
      <c r="D23" s="135"/>
      <c r="E23" s="136" t="s">
        <v>23</v>
      </c>
      <c r="F23" s="136"/>
      <c r="G23" s="136"/>
      <c r="H23" s="136"/>
      <c r="I23" s="136"/>
      <c r="J23" s="136"/>
      <c r="K23" s="136"/>
      <c r="L23" s="136"/>
      <c r="M23" s="136"/>
      <c r="N23" s="136"/>
      <c r="O23" s="136"/>
      <c r="P23" s="136"/>
      <c r="Q23" s="136"/>
    </row>
    <row r="24" spans="1:17" ht="46.5" customHeight="1">
      <c r="A24" s="135"/>
      <c r="B24" s="135"/>
      <c r="C24" s="135"/>
      <c r="D24" s="135"/>
      <c r="E24" s="136" t="s">
        <v>24</v>
      </c>
      <c r="F24" s="136"/>
      <c r="G24" s="136"/>
      <c r="H24" s="136"/>
      <c r="I24" s="136"/>
      <c r="J24" s="136"/>
      <c r="K24" s="136"/>
      <c r="L24" s="136"/>
      <c r="M24" s="136"/>
      <c r="N24" s="136"/>
      <c r="O24" s="136"/>
      <c r="P24" s="136"/>
      <c r="Q24" s="136"/>
    </row>
    <row r="25" spans="1:17" ht="46.5" customHeight="1">
      <c r="A25" s="135"/>
      <c r="B25" s="135"/>
      <c r="C25" s="135"/>
      <c r="D25" s="135"/>
      <c r="E25" s="136" t="s">
        <v>25</v>
      </c>
      <c r="F25" s="136"/>
      <c r="G25" s="136"/>
      <c r="H25" s="136"/>
      <c r="I25" s="136"/>
      <c r="J25" s="136"/>
      <c r="K25" s="136"/>
      <c r="L25" s="136"/>
      <c r="M25" s="136"/>
      <c r="N25" s="136"/>
      <c r="O25" s="136"/>
      <c r="P25" s="136"/>
      <c r="Q25" s="136"/>
    </row>
    <row r="26" spans="1:17">
      <c r="A26" s="135"/>
      <c r="B26" s="135"/>
      <c r="C26" s="135"/>
      <c r="D26" s="135"/>
      <c r="E26" s="136" t="s">
        <v>26</v>
      </c>
      <c r="F26" s="136"/>
      <c r="G26" s="136"/>
      <c r="H26" s="136"/>
      <c r="I26" s="136"/>
      <c r="J26" s="136"/>
      <c r="K26" s="136"/>
      <c r="L26" s="136"/>
      <c r="M26" s="136"/>
      <c r="N26" s="136"/>
      <c r="O26" s="136"/>
      <c r="P26" s="136"/>
      <c r="Q26" s="136"/>
    </row>
    <row r="27" spans="1:17">
      <c r="A27" s="137" t="s">
        <v>27</v>
      </c>
      <c r="B27" s="137"/>
      <c r="C27" s="137"/>
      <c r="D27" s="137"/>
      <c r="E27" s="137"/>
      <c r="F27" s="137"/>
      <c r="G27" s="137"/>
      <c r="H27" s="137"/>
      <c r="I27" s="137"/>
      <c r="J27" s="137"/>
      <c r="K27" s="137"/>
      <c r="L27" s="137"/>
      <c r="M27" s="137"/>
      <c r="N27" s="137"/>
      <c r="O27" s="137"/>
      <c r="P27" s="137"/>
      <c r="Q27" s="137"/>
    </row>
    <row r="28" spans="1:17" ht="58.5" customHeight="1">
      <c r="A28" s="134" t="s">
        <v>28</v>
      </c>
      <c r="B28" s="134"/>
      <c r="C28" s="134"/>
      <c r="D28" s="134"/>
      <c r="E28" s="136" t="s">
        <v>29</v>
      </c>
      <c r="F28" s="136"/>
      <c r="G28" s="136"/>
      <c r="H28" s="136"/>
      <c r="I28" s="136"/>
      <c r="J28" s="136"/>
      <c r="K28" s="136"/>
      <c r="L28" s="136"/>
      <c r="M28" s="136"/>
      <c r="N28" s="136"/>
      <c r="O28" s="136"/>
      <c r="P28" s="136"/>
      <c r="Q28" s="136"/>
    </row>
    <row r="29" spans="1:17" ht="24" customHeight="1">
      <c r="A29" s="137" t="s">
        <v>30</v>
      </c>
      <c r="B29" s="137"/>
      <c r="C29" s="137"/>
      <c r="D29" s="137"/>
      <c r="E29" s="137"/>
      <c r="F29" s="137"/>
      <c r="G29" s="137"/>
      <c r="H29" s="137"/>
      <c r="I29" s="137"/>
      <c r="J29" s="137"/>
      <c r="K29" s="137"/>
      <c r="L29" s="137"/>
      <c r="M29" s="137"/>
      <c r="N29" s="137"/>
      <c r="O29" s="137"/>
      <c r="P29" s="137"/>
      <c r="Q29" s="137"/>
    </row>
    <row r="30" spans="1:17" ht="50.25" customHeight="1">
      <c r="A30" s="135">
        <v>4</v>
      </c>
      <c r="B30" s="135"/>
      <c r="C30" s="135"/>
      <c r="D30" s="135"/>
      <c r="E30" s="136" t="s">
        <v>31</v>
      </c>
      <c r="F30" s="136"/>
      <c r="G30" s="136"/>
      <c r="H30" s="136"/>
      <c r="I30" s="136"/>
      <c r="J30" s="136"/>
      <c r="K30" s="136"/>
      <c r="L30" s="136"/>
      <c r="M30" s="136"/>
      <c r="N30" s="136"/>
      <c r="O30" s="136"/>
      <c r="P30" s="136"/>
      <c r="Q30" s="136"/>
    </row>
    <row r="31" spans="1:17" ht="45.75" customHeight="1">
      <c r="A31" s="135"/>
      <c r="B31" s="135"/>
      <c r="C31" s="135"/>
      <c r="D31" s="135"/>
      <c r="E31" s="136" t="s">
        <v>32</v>
      </c>
      <c r="F31" s="136"/>
      <c r="G31" s="136"/>
      <c r="H31" s="136"/>
      <c r="I31" s="136"/>
      <c r="J31" s="136"/>
      <c r="K31" s="136"/>
      <c r="L31" s="136"/>
      <c r="M31" s="136"/>
      <c r="N31" s="136"/>
      <c r="O31" s="136"/>
      <c r="P31" s="136"/>
      <c r="Q31" s="136"/>
    </row>
    <row r="32" spans="1:17" ht="30" customHeight="1">
      <c r="A32" s="137" t="s">
        <v>33</v>
      </c>
      <c r="B32" s="137"/>
      <c r="C32" s="137"/>
      <c r="D32" s="137"/>
      <c r="E32" s="137"/>
      <c r="F32" s="137"/>
      <c r="G32" s="137"/>
      <c r="H32" s="137"/>
      <c r="I32" s="137"/>
      <c r="J32" s="137"/>
      <c r="K32" s="137"/>
      <c r="L32" s="137"/>
      <c r="M32" s="137"/>
      <c r="N32" s="137"/>
      <c r="O32" s="137"/>
      <c r="P32" s="137"/>
      <c r="Q32" s="137"/>
    </row>
    <row r="33" spans="1:17" ht="19.5" customHeight="1">
      <c r="A33" s="135">
        <v>5</v>
      </c>
      <c r="B33" s="135"/>
      <c r="C33" s="135"/>
      <c r="D33" s="135"/>
      <c r="E33" s="138" t="s">
        <v>34</v>
      </c>
      <c r="F33" s="138"/>
      <c r="G33" s="138"/>
      <c r="H33" s="138"/>
      <c r="I33" s="138"/>
      <c r="J33" s="138"/>
      <c r="K33" s="138"/>
      <c r="L33" s="138"/>
      <c r="M33" s="138"/>
      <c r="N33" s="138"/>
      <c r="O33" s="138"/>
      <c r="P33" s="138"/>
      <c r="Q33" s="138"/>
    </row>
    <row r="34" spans="1:17" ht="201.75" customHeight="1">
      <c r="A34" s="135"/>
      <c r="B34" s="135"/>
      <c r="C34" s="135"/>
      <c r="D34" s="135"/>
      <c r="E34" s="131" t="s">
        <v>35</v>
      </c>
      <c r="F34" s="131"/>
      <c r="G34" s="131"/>
      <c r="H34" s="131"/>
      <c r="I34" s="131"/>
      <c r="J34" s="131"/>
      <c r="K34" s="131"/>
      <c r="L34" s="131"/>
      <c r="M34" s="131"/>
      <c r="N34" s="131"/>
      <c r="O34" s="131"/>
      <c r="P34" s="131"/>
      <c r="Q34" s="131"/>
    </row>
    <row r="35" spans="1:17" ht="18.75" customHeight="1">
      <c r="A35" s="135"/>
      <c r="B35" s="135"/>
      <c r="C35" s="135"/>
      <c r="D35" s="135"/>
      <c r="E35" s="138" t="s">
        <v>36</v>
      </c>
      <c r="F35" s="138"/>
      <c r="G35" s="138"/>
      <c r="H35" s="138"/>
      <c r="I35" s="138"/>
      <c r="J35" s="138"/>
      <c r="K35" s="138"/>
      <c r="L35" s="138"/>
      <c r="M35" s="138"/>
      <c r="N35" s="138"/>
      <c r="O35" s="138"/>
      <c r="P35" s="138"/>
      <c r="Q35" s="138"/>
    </row>
    <row r="36" spans="1:17" ht="186.75" customHeight="1">
      <c r="A36" s="135"/>
      <c r="B36" s="135"/>
      <c r="C36" s="135"/>
      <c r="D36" s="135"/>
      <c r="E36" s="131" t="s">
        <v>37</v>
      </c>
      <c r="F36" s="132"/>
      <c r="G36" s="132"/>
      <c r="H36" s="132"/>
      <c r="I36" s="132"/>
      <c r="J36" s="132"/>
      <c r="K36" s="132"/>
      <c r="L36" s="132"/>
      <c r="M36" s="132"/>
      <c r="N36" s="132"/>
      <c r="O36" s="132"/>
      <c r="P36" s="132"/>
      <c r="Q36" s="132"/>
    </row>
    <row r="37" spans="1:17" ht="115.5" customHeight="1">
      <c r="A37" s="135"/>
      <c r="B37" s="135"/>
      <c r="C37" s="135"/>
      <c r="D37" s="135"/>
      <c r="E37" s="133" t="s">
        <v>38</v>
      </c>
      <c r="F37" s="133"/>
      <c r="G37" s="133"/>
      <c r="H37" s="133"/>
      <c r="I37" s="133"/>
      <c r="J37" s="133"/>
      <c r="K37" s="133"/>
      <c r="L37" s="133"/>
      <c r="M37" s="133"/>
      <c r="N37" s="133"/>
      <c r="O37" s="133"/>
      <c r="P37" s="133"/>
      <c r="Q37" s="133"/>
    </row>
    <row r="38" spans="1:17" ht="66.75" customHeight="1">
      <c r="A38" s="135"/>
      <c r="B38" s="135"/>
      <c r="C38" s="135"/>
      <c r="D38" s="135"/>
      <c r="E38" s="131" t="s">
        <v>39</v>
      </c>
      <c r="F38" s="132"/>
      <c r="G38" s="132"/>
      <c r="H38" s="132"/>
      <c r="I38" s="132"/>
      <c r="J38" s="132"/>
      <c r="K38" s="132"/>
      <c r="L38" s="132"/>
      <c r="M38" s="132"/>
      <c r="N38" s="132"/>
      <c r="O38" s="132"/>
      <c r="P38" s="132"/>
      <c r="Q38" s="132"/>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78" t="s">
        <v>41</v>
      </c>
      <c r="B2" s="179"/>
      <c r="C2" s="179"/>
      <c r="D2" s="179"/>
      <c r="E2" s="179"/>
      <c r="F2" s="179"/>
      <c r="G2" s="179"/>
      <c r="H2" s="179"/>
      <c r="I2" s="179"/>
      <c r="J2" s="179"/>
      <c r="K2" s="179"/>
      <c r="L2" s="179"/>
      <c r="M2" s="179"/>
      <c r="N2" s="180"/>
    </row>
    <row r="3" spans="1:14">
      <c r="A3" s="163" t="s">
        <v>42</v>
      </c>
      <c r="B3" s="164"/>
      <c r="C3" s="164"/>
      <c r="D3" s="164"/>
      <c r="E3" s="164"/>
      <c r="F3" s="164"/>
      <c r="G3" s="164"/>
      <c r="H3" s="164"/>
      <c r="I3" s="164"/>
      <c r="J3" s="164"/>
      <c r="K3" s="164"/>
      <c r="L3" s="164"/>
      <c r="M3" s="164"/>
      <c r="N3" s="165"/>
    </row>
    <row r="4" spans="1:14" ht="46.5" customHeight="1">
      <c r="A4" s="4" t="s">
        <v>43</v>
      </c>
      <c r="B4" s="181" t="s">
        <v>44</v>
      </c>
      <c r="C4" s="181"/>
      <c r="D4" s="181"/>
      <c r="E4" s="181"/>
      <c r="F4" s="181"/>
      <c r="G4" s="181"/>
      <c r="H4" s="181"/>
      <c r="I4" s="181"/>
      <c r="J4" s="181"/>
      <c r="K4" s="181"/>
      <c r="L4" s="181"/>
      <c r="M4" s="181"/>
      <c r="N4" s="182"/>
    </row>
    <row r="5" spans="1:14" ht="45.75" customHeight="1">
      <c r="A5" s="166" t="s">
        <v>45</v>
      </c>
      <c r="B5" s="167"/>
      <c r="C5" s="167"/>
      <c r="D5" s="167"/>
      <c r="E5" s="167"/>
      <c r="F5" s="167"/>
      <c r="G5" s="167"/>
      <c r="H5" s="167"/>
      <c r="I5" s="167"/>
      <c r="J5" s="167"/>
      <c r="K5" s="167"/>
      <c r="L5" s="167"/>
      <c r="M5" s="167"/>
      <c r="N5" s="168"/>
    </row>
    <row r="6" spans="1:14" ht="29.25" customHeight="1">
      <c r="A6" s="166" t="s">
        <v>46</v>
      </c>
      <c r="B6" s="167"/>
      <c r="C6" s="167"/>
      <c r="D6" s="167"/>
      <c r="E6" s="167"/>
      <c r="F6" s="167"/>
      <c r="G6" s="167"/>
      <c r="H6" s="167"/>
      <c r="I6" s="167"/>
      <c r="J6" s="167"/>
      <c r="K6" s="167"/>
      <c r="L6" s="167"/>
      <c r="M6" s="167"/>
      <c r="N6" s="168"/>
    </row>
    <row r="7" spans="1:14" ht="17.25" customHeight="1">
      <c r="A7" s="5" t="s">
        <v>47</v>
      </c>
      <c r="B7" s="6"/>
      <c r="C7" s="6"/>
      <c r="D7" s="6"/>
      <c r="E7" s="6"/>
      <c r="F7" s="6"/>
      <c r="G7" s="6"/>
      <c r="H7" s="6"/>
      <c r="I7" s="6"/>
      <c r="J7" s="6"/>
      <c r="K7" s="6"/>
      <c r="L7" s="6"/>
      <c r="M7" s="6"/>
      <c r="N7" s="8"/>
    </row>
    <row r="8" spans="1:14" ht="51" customHeight="1">
      <c r="A8" s="166" t="s">
        <v>48</v>
      </c>
      <c r="B8" s="167"/>
      <c r="C8" s="167"/>
      <c r="D8" s="167"/>
      <c r="E8" s="167"/>
      <c r="F8" s="167"/>
      <c r="G8" s="167"/>
      <c r="H8" s="167"/>
      <c r="I8" s="167"/>
      <c r="J8" s="167"/>
      <c r="K8" s="167"/>
      <c r="L8" s="167"/>
      <c r="M8" s="167"/>
      <c r="N8" s="168"/>
    </row>
    <row r="9" spans="1:14" ht="36" customHeight="1">
      <c r="A9" s="166" t="s">
        <v>49</v>
      </c>
      <c r="B9" s="167"/>
      <c r="C9" s="167"/>
      <c r="D9" s="167"/>
      <c r="E9" s="167"/>
      <c r="F9" s="167"/>
      <c r="G9" s="167"/>
      <c r="H9" s="167"/>
      <c r="I9" s="167"/>
      <c r="J9" s="167"/>
      <c r="K9" s="167"/>
      <c r="L9" s="167"/>
      <c r="M9" s="167"/>
      <c r="N9" s="168"/>
    </row>
    <row r="10" spans="1:14" ht="30" customHeight="1">
      <c r="A10" s="166" t="s">
        <v>50</v>
      </c>
      <c r="B10" s="167"/>
      <c r="C10" s="167"/>
      <c r="D10" s="167"/>
      <c r="E10" s="167"/>
      <c r="F10" s="167"/>
      <c r="G10" s="167"/>
      <c r="H10" s="167"/>
      <c r="I10" s="167"/>
      <c r="J10" s="167"/>
      <c r="K10" s="167"/>
      <c r="L10" s="167"/>
      <c r="M10" s="167"/>
      <c r="N10" s="168"/>
    </row>
    <row r="11" spans="1:14" ht="18.75" customHeight="1">
      <c r="A11" s="166" t="s">
        <v>51</v>
      </c>
      <c r="B11" s="167"/>
      <c r="C11" s="167"/>
      <c r="D11" s="167"/>
      <c r="E11" s="167"/>
      <c r="F11" s="167"/>
      <c r="G11" s="167"/>
      <c r="H11" s="167"/>
      <c r="I11" s="167"/>
      <c r="J11" s="167"/>
      <c r="K11" s="167"/>
      <c r="L11" s="167"/>
      <c r="M11" s="167"/>
      <c r="N11" s="168"/>
    </row>
    <row r="12" spans="1:14">
      <c r="A12" s="163" t="s">
        <v>52</v>
      </c>
      <c r="B12" s="164"/>
      <c r="C12" s="164"/>
      <c r="D12" s="164"/>
      <c r="E12" s="164"/>
      <c r="F12" s="164"/>
      <c r="G12" s="164"/>
      <c r="H12" s="164"/>
      <c r="I12" s="164"/>
      <c r="J12" s="164"/>
      <c r="K12" s="164"/>
      <c r="L12" s="164"/>
      <c r="M12" s="164"/>
      <c r="N12" s="165"/>
    </row>
    <row r="13" spans="1:14">
      <c r="A13" s="7" t="s">
        <v>53</v>
      </c>
      <c r="N13" s="9"/>
    </row>
    <row r="14" spans="1:14" ht="117" customHeight="1">
      <c r="A14" s="169" t="s">
        <v>54</v>
      </c>
      <c r="B14" s="170"/>
      <c r="C14" s="170"/>
      <c r="D14" s="170"/>
      <c r="E14" s="170"/>
      <c r="F14" s="170"/>
      <c r="G14" s="170"/>
      <c r="H14" s="170"/>
      <c r="I14" s="170"/>
      <c r="J14" s="170"/>
      <c r="K14" s="170"/>
      <c r="L14" s="170"/>
      <c r="M14" s="170"/>
      <c r="N14" s="171"/>
    </row>
    <row r="15" spans="1:14" ht="28.5" customHeight="1">
      <c r="A15" s="172" t="s">
        <v>55</v>
      </c>
      <c r="B15" s="173"/>
      <c r="C15" s="173"/>
      <c r="D15" s="173"/>
      <c r="E15" s="173"/>
      <c r="F15" s="173"/>
      <c r="G15" s="173"/>
      <c r="H15" s="173"/>
      <c r="I15" s="173"/>
      <c r="J15" s="173"/>
      <c r="K15" s="173"/>
      <c r="L15" s="173"/>
      <c r="M15" s="173"/>
      <c r="N15" s="174"/>
    </row>
    <row r="16" spans="1:14" ht="120" customHeight="1">
      <c r="A16" s="175" t="s">
        <v>56</v>
      </c>
      <c r="B16" s="176"/>
      <c r="C16" s="176"/>
      <c r="D16" s="176"/>
      <c r="E16" s="176"/>
      <c r="F16" s="176"/>
      <c r="G16" s="176"/>
      <c r="H16" s="176"/>
      <c r="I16" s="176"/>
      <c r="J16" s="176"/>
      <c r="K16" s="176"/>
      <c r="L16" s="176"/>
      <c r="M16" s="176"/>
      <c r="N16" s="177"/>
    </row>
    <row r="17" spans="1:14" ht="13.5" customHeight="1">
      <c r="A17" s="166" t="s">
        <v>57</v>
      </c>
      <c r="B17" s="167"/>
      <c r="C17" s="167"/>
      <c r="D17" s="167"/>
      <c r="E17" s="167"/>
      <c r="F17" s="167"/>
      <c r="G17" s="167"/>
      <c r="H17" s="167"/>
      <c r="I17" s="167"/>
      <c r="J17" s="167"/>
      <c r="K17" s="167"/>
      <c r="L17" s="167"/>
      <c r="M17" s="167"/>
      <c r="N17" s="168"/>
    </row>
    <row r="18" spans="1:14" ht="15" customHeight="1">
      <c r="A18" s="166" t="s">
        <v>58</v>
      </c>
      <c r="B18" s="167"/>
      <c r="C18" s="167"/>
      <c r="D18" s="167"/>
      <c r="E18" s="167"/>
      <c r="F18" s="167"/>
      <c r="G18" s="167"/>
      <c r="H18" s="167"/>
      <c r="I18" s="167"/>
      <c r="J18" s="167"/>
      <c r="K18" s="167"/>
      <c r="L18" s="167"/>
      <c r="M18" s="167"/>
      <c r="N18" s="168"/>
    </row>
    <row r="19" spans="1:14" ht="49.5" customHeight="1">
      <c r="A19" s="166" t="s">
        <v>59</v>
      </c>
      <c r="B19" s="167"/>
      <c r="C19" s="167"/>
      <c r="D19" s="167"/>
      <c r="E19" s="167"/>
      <c r="F19" s="167"/>
      <c r="G19" s="167"/>
      <c r="H19" s="167"/>
      <c r="I19" s="167"/>
      <c r="J19" s="167"/>
      <c r="K19" s="167"/>
      <c r="L19" s="167"/>
      <c r="M19" s="167"/>
      <c r="N19" s="168"/>
    </row>
    <row r="20" spans="1:14">
      <c r="A20" s="163" t="s">
        <v>60</v>
      </c>
      <c r="B20" s="164"/>
      <c r="C20" s="164"/>
      <c r="D20" s="164"/>
      <c r="E20" s="164"/>
      <c r="F20" s="164"/>
      <c r="G20" s="164"/>
      <c r="H20" s="164"/>
      <c r="I20" s="164"/>
      <c r="J20" s="164"/>
      <c r="K20" s="164"/>
      <c r="L20" s="164"/>
      <c r="M20" s="164"/>
      <c r="N20" s="165"/>
    </row>
    <row r="21" spans="1:14" ht="77.25" customHeight="1">
      <c r="A21" s="160" t="s">
        <v>61</v>
      </c>
      <c r="B21" s="161"/>
      <c r="C21" s="161"/>
      <c r="D21" s="161"/>
      <c r="E21" s="161"/>
      <c r="F21" s="161"/>
      <c r="G21" s="161"/>
      <c r="H21" s="161"/>
      <c r="I21" s="161"/>
      <c r="J21" s="161"/>
      <c r="K21" s="161"/>
      <c r="L21" s="161"/>
      <c r="M21" s="161"/>
      <c r="N21" s="162"/>
    </row>
    <row r="22" spans="1:14">
      <c r="A22" s="163" t="s">
        <v>62</v>
      </c>
      <c r="B22" s="164"/>
      <c r="C22" s="164"/>
      <c r="D22" s="164"/>
      <c r="E22" s="164"/>
      <c r="F22" s="164"/>
      <c r="G22" s="164"/>
      <c r="H22" s="164"/>
      <c r="I22" s="164"/>
      <c r="J22" s="164"/>
      <c r="K22" s="164"/>
      <c r="L22" s="164"/>
      <c r="M22" s="164"/>
      <c r="N22" s="165"/>
    </row>
    <row r="23" spans="1:14" ht="51.75" customHeight="1">
      <c r="A23" s="160" t="s">
        <v>63</v>
      </c>
      <c r="B23" s="161"/>
      <c r="C23" s="161"/>
      <c r="D23" s="161"/>
      <c r="E23" s="161"/>
      <c r="F23" s="161"/>
      <c r="G23" s="161"/>
      <c r="H23" s="161"/>
      <c r="I23" s="161"/>
      <c r="J23" s="161"/>
      <c r="K23" s="161"/>
      <c r="L23" s="161"/>
      <c r="M23" s="161"/>
      <c r="N23" s="162"/>
    </row>
    <row r="24" spans="1:14">
      <c r="A24" s="163" t="s">
        <v>64</v>
      </c>
      <c r="B24" s="164"/>
      <c r="C24" s="164"/>
      <c r="D24" s="164"/>
      <c r="E24" s="164"/>
      <c r="F24" s="164"/>
      <c r="G24" s="164"/>
      <c r="H24" s="164"/>
      <c r="I24" s="164"/>
      <c r="J24" s="164"/>
      <c r="K24" s="164"/>
      <c r="L24" s="164"/>
      <c r="M24" s="164"/>
      <c r="N24" s="165"/>
    </row>
    <row r="25" spans="1:14" ht="14.25" customHeight="1">
      <c r="A25" s="160" t="s">
        <v>65</v>
      </c>
      <c r="B25" s="161"/>
      <c r="C25" s="161"/>
      <c r="D25" s="161"/>
      <c r="E25" s="161"/>
      <c r="F25" s="161"/>
      <c r="G25" s="161"/>
      <c r="H25" s="161"/>
      <c r="I25" s="161"/>
      <c r="J25" s="161"/>
      <c r="K25" s="161"/>
      <c r="L25" s="161"/>
      <c r="M25" s="161"/>
      <c r="N25" s="162"/>
    </row>
    <row r="26" spans="1:14">
      <c r="A26" s="163" t="s">
        <v>66</v>
      </c>
      <c r="B26" s="164"/>
      <c r="C26" s="164"/>
      <c r="D26" s="164"/>
      <c r="E26" s="164"/>
      <c r="F26" s="164"/>
      <c r="G26" s="164"/>
      <c r="H26" s="164"/>
      <c r="I26" s="164"/>
      <c r="J26" s="164"/>
      <c r="K26" s="164"/>
      <c r="L26" s="164"/>
      <c r="M26" s="164"/>
      <c r="N26" s="165"/>
    </row>
    <row r="27" spans="1:14" ht="63" customHeight="1">
      <c r="A27" s="160" t="s">
        <v>67</v>
      </c>
      <c r="B27" s="161"/>
      <c r="C27" s="161"/>
      <c r="D27" s="161"/>
      <c r="E27" s="161"/>
      <c r="F27" s="161"/>
      <c r="G27" s="161"/>
      <c r="H27" s="161"/>
      <c r="I27" s="161"/>
      <c r="J27" s="161"/>
      <c r="K27" s="161"/>
      <c r="L27" s="161"/>
      <c r="M27" s="161"/>
      <c r="N27" s="162"/>
    </row>
    <row r="28" spans="1:14">
      <c r="A28" s="163" t="s">
        <v>68</v>
      </c>
      <c r="B28" s="164"/>
      <c r="C28" s="164"/>
      <c r="D28" s="164"/>
      <c r="E28" s="164"/>
      <c r="F28" s="164"/>
      <c r="G28" s="164"/>
      <c r="H28" s="164"/>
      <c r="I28" s="164"/>
      <c r="J28" s="164"/>
      <c r="K28" s="164"/>
      <c r="L28" s="164"/>
      <c r="M28" s="164"/>
      <c r="N28" s="165"/>
    </row>
    <row r="29" spans="1:14" ht="17.25" customHeight="1">
      <c r="A29" s="160" t="s">
        <v>69</v>
      </c>
      <c r="B29" s="161"/>
      <c r="C29" s="161"/>
      <c r="D29" s="161"/>
      <c r="E29" s="161"/>
      <c r="F29" s="161"/>
      <c r="G29" s="161"/>
      <c r="H29" s="161"/>
      <c r="I29" s="161"/>
      <c r="J29" s="161"/>
      <c r="K29" s="161"/>
      <c r="L29" s="161"/>
      <c r="M29" s="161"/>
      <c r="N29" s="162"/>
    </row>
    <row r="30" spans="1:14" ht="36" customHeight="1">
      <c r="A30" s="160" t="s">
        <v>70</v>
      </c>
      <c r="B30" s="161"/>
      <c r="C30" s="161"/>
      <c r="D30" s="161"/>
      <c r="E30" s="161"/>
      <c r="F30" s="161"/>
      <c r="G30" s="161"/>
      <c r="H30" s="161"/>
      <c r="I30" s="161"/>
      <c r="J30" s="161"/>
      <c r="K30" s="161"/>
      <c r="L30" s="161"/>
      <c r="M30" s="161"/>
      <c r="N30" s="162"/>
    </row>
    <row r="31" spans="1:14">
      <c r="A31" s="163" t="s">
        <v>71</v>
      </c>
      <c r="B31" s="164"/>
      <c r="C31" s="164"/>
      <c r="D31" s="164"/>
      <c r="E31" s="164"/>
      <c r="F31" s="164"/>
      <c r="G31" s="164"/>
      <c r="H31" s="164"/>
      <c r="I31" s="164"/>
      <c r="J31" s="164"/>
      <c r="K31" s="164"/>
      <c r="L31" s="164"/>
      <c r="M31" s="164"/>
      <c r="N31" s="165"/>
    </row>
    <row r="32" spans="1:14">
      <c r="A32" s="163" t="s">
        <v>72</v>
      </c>
      <c r="B32" s="164"/>
      <c r="C32" s="164"/>
      <c r="D32" s="164"/>
      <c r="E32" s="164"/>
      <c r="F32" s="164"/>
      <c r="G32" s="164"/>
      <c r="H32" s="164"/>
      <c r="I32" s="164"/>
      <c r="J32" s="164"/>
      <c r="K32" s="164"/>
      <c r="L32" s="164"/>
      <c r="M32" s="164"/>
      <c r="N32" s="165"/>
    </row>
    <row r="33" spans="1:14" ht="34.5" customHeight="1">
      <c r="A33" s="160" t="s">
        <v>73</v>
      </c>
      <c r="B33" s="161"/>
      <c r="C33" s="161"/>
      <c r="D33" s="161"/>
      <c r="E33" s="161"/>
      <c r="F33" s="161"/>
      <c r="G33" s="161"/>
      <c r="H33" s="161"/>
      <c r="I33" s="161"/>
      <c r="J33" s="161"/>
      <c r="K33" s="161"/>
      <c r="L33" s="161"/>
      <c r="M33" s="161"/>
      <c r="N33" s="162"/>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6"/>
  <sheetViews>
    <sheetView tabSelected="1" topLeftCell="A3" zoomScale="90" zoomScaleNormal="90" workbookViewId="0">
      <selection activeCell="K41" sqref="K41"/>
    </sheetView>
  </sheetViews>
  <sheetFormatPr defaultColWidth="9.109375" defaultRowHeight="13.8"/>
  <cols>
    <col min="1" max="1" width="6.33203125" style="48" customWidth="1"/>
    <col min="2" max="2" width="45.5546875" style="36" customWidth="1"/>
    <col min="3" max="3" width="9.33203125" style="36" customWidth="1"/>
    <col min="4" max="4" width="9.88671875" style="36" customWidth="1"/>
    <col min="5" max="5" width="9.88671875" style="49" customWidth="1"/>
    <col min="6" max="6" width="12.44140625" style="36" customWidth="1"/>
    <col min="7" max="7" width="57.33203125" style="36" customWidth="1"/>
    <col min="8" max="8" width="9.109375" style="36" customWidth="1"/>
    <col min="9" max="9" width="9.5546875" style="36" customWidth="1"/>
    <col min="10" max="10" width="10.6640625" style="36" customWidth="1"/>
    <col min="11" max="11" width="13.109375" style="36" customWidth="1"/>
    <col min="12" max="12" width="9.109375" style="36"/>
    <col min="13" max="13" width="10" style="36" bestFit="1" customWidth="1"/>
    <col min="14" max="16384" width="9.109375" style="36"/>
  </cols>
  <sheetData>
    <row r="1" spans="1:11">
      <c r="A1" s="184"/>
      <c r="B1" s="184"/>
      <c r="C1" s="76"/>
      <c r="D1" s="76"/>
      <c r="E1" s="77"/>
      <c r="F1" s="76"/>
      <c r="G1" s="78"/>
      <c r="H1" s="78"/>
      <c r="I1" s="78"/>
      <c r="J1" s="79"/>
      <c r="K1" s="79"/>
    </row>
    <row r="2" spans="1:11">
      <c r="A2" s="184"/>
      <c r="B2" s="184"/>
      <c r="C2" s="76"/>
      <c r="D2" s="76"/>
      <c r="E2" s="77"/>
      <c r="F2" s="76"/>
      <c r="G2" s="76"/>
      <c r="H2" s="76"/>
      <c r="I2" s="79"/>
      <c r="J2" s="79"/>
      <c r="K2" s="79"/>
    </row>
    <row r="3" spans="1:11">
      <c r="A3" s="183"/>
      <c r="B3" s="183"/>
      <c r="C3" s="183"/>
      <c r="D3" s="183"/>
      <c r="E3" s="183"/>
      <c r="F3" s="183"/>
      <c r="G3" s="183"/>
      <c r="H3" s="183"/>
      <c r="I3" s="183"/>
      <c r="J3" s="183"/>
      <c r="K3" s="54"/>
    </row>
    <row r="4" spans="1:11">
      <c r="A4" s="183" t="s">
        <v>132</v>
      </c>
      <c r="B4" s="183"/>
      <c r="C4" s="183"/>
      <c r="D4" s="183"/>
      <c r="E4" s="183"/>
      <c r="F4" s="183"/>
      <c r="G4" s="183"/>
      <c r="H4" s="183"/>
      <c r="I4" s="183"/>
    </row>
    <row r="5" spans="1:11">
      <c r="A5" s="185" t="s">
        <v>113</v>
      </c>
      <c r="B5" s="185"/>
      <c r="C5" s="185"/>
      <c r="D5" s="185"/>
      <c r="E5" s="185"/>
      <c r="F5" s="185"/>
      <c r="G5" s="185"/>
      <c r="H5" s="185"/>
      <c r="I5" s="185"/>
      <c r="J5" s="185"/>
      <c r="K5" s="185"/>
    </row>
    <row r="6" spans="1:11">
      <c r="A6" s="185"/>
      <c r="B6" s="185"/>
      <c r="C6" s="185"/>
      <c r="D6" s="185"/>
      <c r="E6" s="185"/>
      <c r="F6" s="185"/>
      <c r="G6" s="185"/>
      <c r="H6" s="185"/>
      <c r="I6" s="185"/>
      <c r="J6" s="185"/>
      <c r="K6" s="185"/>
    </row>
    <row r="7" spans="1:11" s="42" customFormat="1" ht="82.8">
      <c r="A7" s="37" t="s">
        <v>74</v>
      </c>
      <c r="B7" s="38" t="s">
        <v>75</v>
      </c>
      <c r="C7" s="39" t="s">
        <v>76</v>
      </c>
      <c r="D7" s="40" t="s">
        <v>83</v>
      </c>
      <c r="E7" s="41" t="s">
        <v>87</v>
      </c>
      <c r="F7" s="40" t="s">
        <v>88</v>
      </c>
      <c r="G7" s="39" t="s">
        <v>77</v>
      </c>
      <c r="H7" s="39" t="s">
        <v>78</v>
      </c>
      <c r="I7" s="40" t="s">
        <v>79</v>
      </c>
      <c r="J7" s="40" t="s">
        <v>89</v>
      </c>
      <c r="K7" s="40" t="s">
        <v>90</v>
      </c>
    </row>
    <row r="8" spans="1:11" s="42" customFormat="1">
      <c r="A8" s="50"/>
      <c r="B8" s="80" t="s">
        <v>99</v>
      </c>
      <c r="C8" s="22"/>
      <c r="D8" s="23"/>
      <c r="E8" s="43"/>
      <c r="F8" s="23"/>
      <c r="G8" s="22"/>
      <c r="H8" s="22"/>
      <c r="I8" s="24"/>
      <c r="J8" s="24"/>
      <c r="K8" s="24"/>
    </row>
    <row r="9" spans="1:11" s="42" customFormat="1" ht="28.2" customHeight="1">
      <c r="A9" s="100">
        <v>1</v>
      </c>
      <c r="B9" s="86" t="s">
        <v>105</v>
      </c>
      <c r="C9" s="84" t="s">
        <v>80</v>
      </c>
      <c r="D9" s="85">
        <v>26</v>
      </c>
      <c r="E9" s="85">
        <v>35</v>
      </c>
      <c r="F9" s="81">
        <f t="shared" ref="F9" si="0">E9*D9</f>
        <v>910</v>
      </c>
      <c r="G9" s="45"/>
      <c r="H9" s="45"/>
      <c r="I9" s="82"/>
      <c r="J9" s="83"/>
      <c r="K9" s="82"/>
    </row>
    <row r="10" spans="1:11" s="42" customFormat="1" ht="27.6">
      <c r="A10" s="100">
        <v>2</v>
      </c>
      <c r="B10" s="86" t="s">
        <v>117</v>
      </c>
      <c r="C10" s="84" t="s">
        <v>80</v>
      </c>
      <c r="D10" s="85">
        <v>2</v>
      </c>
      <c r="E10" s="85">
        <v>35</v>
      </c>
      <c r="F10" s="81">
        <f t="shared" ref="F10" si="1">E10*D10</f>
        <v>70</v>
      </c>
      <c r="G10" s="45"/>
      <c r="H10" s="45"/>
      <c r="I10" s="82"/>
      <c r="J10" s="83"/>
      <c r="K10" s="82"/>
    </row>
    <row r="11" spans="1:11" s="42" customFormat="1" ht="27.6">
      <c r="A11" s="100">
        <v>3</v>
      </c>
      <c r="B11" s="86" t="s">
        <v>115</v>
      </c>
      <c r="C11" s="87" t="s">
        <v>80</v>
      </c>
      <c r="D11" s="88">
        <v>1</v>
      </c>
      <c r="E11" s="89">
        <v>127</v>
      </c>
      <c r="F11" s="89">
        <f t="shared" ref="F11:F23" si="2">E11*D11</f>
        <v>127</v>
      </c>
      <c r="G11" s="45"/>
      <c r="H11" s="45"/>
      <c r="I11" s="82"/>
      <c r="J11" s="83"/>
      <c r="K11" s="82"/>
    </row>
    <row r="12" spans="1:11" s="42" customFormat="1" ht="27.6">
      <c r="A12" s="100">
        <v>4</v>
      </c>
      <c r="B12" s="103" t="s">
        <v>137</v>
      </c>
      <c r="C12" s="123" t="s">
        <v>80</v>
      </c>
      <c r="D12" s="94">
        <v>1</v>
      </c>
      <c r="E12" s="105">
        <v>150</v>
      </c>
      <c r="F12" s="105">
        <f t="shared" si="2"/>
        <v>150</v>
      </c>
      <c r="G12" s="118" t="s">
        <v>108</v>
      </c>
      <c r="H12" s="124" t="s">
        <v>80</v>
      </c>
      <c r="I12" s="115">
        <v>4</v>
      </c>
      <c r="J12" s="115">
        <v>297.5</v>
      </c>
      <c r="K12" s="115">
        <f t="shared" ref="K12" si="3">J12*I12</f>
        <v>1190</v>
      </c>
    </row>
    <row r="13" spans="1:11" s="42" customFormat="1" ht="27" customHeight="1">
      <c r="A13" s="100">
        <v>5</v>
      </c>
      <c r="B13" s="128" t="s">
        <v>135</v>
      </c>
      <c r="C13" s="125" t="s">
        <v>123</v>
      </c>
      <c r="D13" s="94">
        <v>11</v>
      </c>
      <c r="E13" s="126">
        <v>148</v>
      </c>
      <c r="F13" s="105">
        <f t="shared" si="2"/>
        <v>1628</v>
      </c>
      <c r="G13" s="120" t="s">
        <v>109</v>
      </c>
      <c r="H13" s="123" t="s">
        <v>80</v>
      </c>
      <c r="I13" s="127">
        <v>1</v>
      </c>
      <c r="J13" s="127">
        <v>73.34</v>
      </c>
      <c r="K13" s="115">
        <f>J13*I13</f>
        <v>73.34</v>
      </c>
    </row>
    <row r="14" spans="1:11" s="42" customFormat="1" ht="27.6" customHeight="1">
      <c r="A14" s="100">
        <v>6</v>
      </c>
      <c r="B14" s="103" t="s">
        <v>112</v>
      </c>
      <c r="C14" s="125" t="s">
        <v>80</v>
      </c>
      <c r="D14" s="94">
        <v>7</v>
      </c>
      <c r="E14" s="115">
        <v>150</v>
      </c>
      <c r="F14" s="105">
        <f t="shared" si="2"/>
        <v>1050</v>
      </c>
      <c r="G14" s="120" t="s">
        <v>110</v>
      </c>
      <c r="H14" s="123" t="s">
        <v>80</v>
      </c>
      <c r="I14" s="127">
        <v>2</v>
      </c>
      <c r="J14" s="127">
        <v>182.5</v>
      </c>
      <c r="K14" s="115">
        <f>J14*I14</f>
        <v>365</v>
      </c>
    </row>
    <row r="15" spans="1:11" s="42" customFormat="1" ht="40.799999999999997" customHeight="1">
      <c r="A15" s="100">
        <v>7</v>
      </c>
      <c r="B15" s="119" t="s">
        <v>118</v>
      </c>
      <c r="C15" s="125" t="s">
        <v>80</v>
      </c>
      <c r="D15" s="94">
        <v>5</v>
      </c>
      <c r="E15" s="115">
        <v>150</v>
      </c>
      <c r="F15" s="105">
        <f t="shared" si="2"/>
        <v>750</v>
      </c>
      <c r="G15" s="104"/>
      <c r="H15" s="104"/>
      <c r="I15" s="121"/>
      <c r="J15" s="117"/>
      <c r="K15" s="122"/>
    </row>
    <row r="16" spans="1:11" s="102" customFormat="1" ht="41.4">
      <c r="A16" s="100">
        <v>8</v>
      </c>
      <c r="B16" s="119" t="s">
        <v>114</v>
      </c>
      <c r="C16" s="125" t="s">
        <v>80</v>
      </c>
      <c r="D16" s="94">
        <v>2</v>
      </c>
      <c r="E16" s="115">
        <v>150</v>
      </c>
      <c r="F16" s="105">
        <f t="shared" si="2"/>
        <v>300</v>
      </c>
      <c r="G16" s="90"/>
      <c r="H16" s="45"/>
      <c r="I16" s="82"/>
      <c r="J16" s="83"/>
      <c r="K16" s="82"/>
    </row>
    <row r="17" spans="1:11" s="102" customFormat="1" ht="27.6">
      <c r="A17" s="100">
        <v>9</v>
      </c>
      <c r="B17" s="119" t="s">
        <v>138</v>
      </c>
      <c r="C17" s="125" t="s">
        <v>80</v>
      </c>
      <c r="D17" s="94">
        <v>2</v>
      </c>
      <c r="E17" s="115">
        <v>150</v>
      </c>
      <c r="F17" s="105">
        <f t="shared" ref="F17" si="4">E17*D17</f>
        <v>300</v>
      </c>
      <c r="G17" s="90"/>
      <c r="H17" s="45"/>
      <c r="I17" s="82"/>
      <c r="J17" s="83"/>
      <c r="K17" s="82"/>
    </row>
    <row r="18" spans="1:11" s="102" customFormat="1" ht="27.6">
      <c r="A18" s="100">
        <v>10</v>
      </c>
      <c r="B18" s="119" t="s">
        <v>119</v>
      </c>
      <c r="C18" s="125" t="s">
        <v>80</v>
      </c>
      <c r="D18" s="94">
        <v>1</v>
      </c>
      <c r="E18" s="115">
        <v>100</v>
      </c>
      <c r="F18" s="105">
        <f t="shared" si="2"/>
        <v>100</v>
      </c>
      <c r="G18" s="90"/>
      <c r="H18" s="45"/>
      <c r="I18" s="82"/>
      <c r="J18" s="83"/>
      <c r="K18" s="82"/>
    </row>
    <row r="19" spans="1:11" s="102" customFormat="1" ht="15.6" customHeight="1">
      <c r="A19" s="100">
        <v>11</v>
      </c>
      <c r="B19" s="103" t="s">
        <v>116</v>
      </c>
      <c r="C19" s="125" t="s">
        <v>82</v>
      </c>
      <c r="D19" s="94">
        <v>1</v>
      </c>
      <c r="E19" s="126">
        <v>50</v>
      </c>
      <c r="F19" s="105">
        <f t="shared" si="2"/>
        <v>50</v>
      </c>
      <c r="G19" s="104"/>
      <c r="H19" s="104"/>
      <c r="I19" s="121"/>
      <c r="J19" s="117"/>
      <c r="K19" s="122"/>
    </row>
    <row r="20" spans="1:11" s="102" customFormat="1" ht="15.6" customHeight="1">
      <c r="A20" s="100">
        <v>12</v>
      </c>
      <c r="B20" s="103" t="s">
        <v>141</v>
      </c>
      <c r="C20" s="125" t="s">
        <v>80</v>
      </c>
      <c r="D20" s="94">
        <v>4</v>
      </c>
      <c r="E20" s="126">
        <v>25</v>
      </c>
      <c r="F20" s="105">
        <f t="shared" ref="F20" si="5">E20*D20</f>
        <v>100</v>
      </c>
      <c r="G20" s="104"/>
      <c r="H20" s="104"/>
      <c r="I20" s="121"/>
      <c r="J20" s="117"/>
      <c r="K20" s="122"/>
    </row>
    <row r="21" spans="1:11" s="102" customFormat="1" ht="25.8" customHeight="1">
      <c r="A21" s="100">
        <v>13</v>
      </c>
      <c r="B21" s="103" t="s">
        <v>134</v>
      </c>
      <c r="C21" s="125" t="s">
        <v>80</v>
      </c>
      <c r="D21" s="94">
        <v>2</v>
      </c>
      <c r="E21" s="126">
        <v>150</v>
      </c>
      <c r="F21" s="105">
        <f t="shared" si="2"/>
        <v>300</v>
      </c>
      <c r="G21" s="104"/>
      <c r="H21" s="104"/>
      <c r="I21" s="121"/>
      <c r="J21" s="117"/>
      <c r="K21" s="122"/>
    </row>
    <row r="22" spans="1:11" s="102" customFormat="1" ht="25.8" customHeight="1">
      <c r="A22" s="100">
        <v>14</v>
      </c>
      <c r="B22" s="103" t="s">
        <v>139</v>
      </c>
      <c r="C22" s="125" t="s">
        <v>80</v>
      </c>
      <c r="D22" s="94">
        <v>2</v>
      </c>
      <c r="E22" s="126">
        <v>50</v>
      </c>
      <c r="F22" s="105">
        <f t="shared" si="2"/>
        <v>100</v>
      </c>
      <c r="G22" s="104"/>
      <c r="H22" s="104"/>
      <c r="I22" s="121"/>
      <c r="J22" s="117"/>
      <c r="K22" s="122"/>
    </row>
    <row r="23" spans="1:11" s="102" customFormat="1" ht="25.8" customHeight="1">
      <c r="A23" s="100">
        <v>15</v>
      </c>
      <c r="B23" s="103" t="s">
        <v>140</v>
      </c>
      <c r="C23" s="125" t="s">
        <v>80</v>
      </c>
      <c r="D23" s="94">
        <v>1</v>
      </c>
      <c r="E23" s="126">
        <v>150</v>
      </c>
      <c r="F23" s="105">
        <f t="shared" si="2"/>
        <v>150</v>
      </c>
      <c r="G23" s="104"/>
      <c r="H23" s="104"/>
      <c r="I23" s="121"/>
      <c r="J23" s="117"/>
      <c r="K23" s="122"/>
    </row>
    <row r="24" spans="1:11" s="102" customFormat="1" ht="30" customHeight="1">
      <c r="A24" s="100">
        <v>16</v>
      </c>
      <c r="B24" s="119" t="s">
        <v>136</v>
      </c>
      <c r="C24" s="125" t="s">
        <v>80</v>
      </c>
      <c r="D24" s="94">
        <v>1</v>
      </c>
      <c r="E24" s="115">
        <v>150</v>
      </c>
      <c r="F24" s="105">
        <f t="shared" ref="F24" si="6">E24*D24</f>
        <v>150</v>
      </c>
      <c r="G24" s="104"/>
      <c r="H24" s="104"/>
      <c r="I24" s="121"/>
      <c r="J24" s="117"/>
      <c r="K24" s="122"/>
    </row>
    <row r="25" spans="1:11" s="42" customFormat="1" ht="25.8" customHeight="1">
      <c r="A25" s="100">
        <v>17</v>
      </c>
      <c r="B25" s="103" t="s">
        <v>120</v>
      </c>
      <c r="C25" s="125" t="s">
        <v>80</v>
      </c>
      <c r="D25" s="94">
        <v>1</v>
      </c>
      <c r="E25" s="115">
        <v>276</v>
      </c>
      <c r="F25" s="105">
        <f t="shared" ref="F25:F26" si="7">E25*D25</f>
        <v>276</v>
      </c>
      <c r="G25" s="113"/>
      <c r="H25" s="113"/>
      <c r="I25" s="113"/>
      <c r="J25" s="113"/>
      <c r="K25" s="113"/>
    </row>
    <row r="26" spans="1:11" s="42" customFormat="1" ht="25.8" customHeight="1">
      <c r="A26" s="100">
        <v>18</v>
      </c>
      <c r="B26" s="103" t="s">
        <v>133</v>
      </c>
      <c r="C26" s="125" t="s">
        <v>80</v>
      </c>
      <c r="D26" s="94">
        <v>1</v>
      </c>
      <c r="E26" s="115">
        <v>119</v>
      </c>
      <c r="F26" s="105">
        <f t="shared" si="7"/>
        <v>119</v>
      </c>
      <c r="G26" s="113"/>
      <c r="H26" s="113"/>
      <c r="I26" s="113"/>
      <c r="J26" s="113"/>
      <c r="K26" s="113"/>
    </row>
    <row r="27" spans="1:11" s="42" customFormat="1" ht="15.6" customHeight="1">
      <c r="A27" s="100">
        <v>19</v>
      </c>
      <c r="B27" s="86" t="s">
        <v>111</v>
      </c>
      <c r="C27" s="87" t="s">
        <v>80</v>
      </c>
      <c r="D27" s="88">
        <v>1</v>
      </c>
      <c r="E27" s="89">
        <v>136</v>
      </c>
      <c r="F27" s="89">
        <f t="shared" ref="F27" si="8">E27*D27</f>
        <v>136</v>
      </c>
      <c r="G27" s="113"/>
      <c r="H27" s="113"/>
      <c r="I27" s="113"/>
      <c r="J27" s="113"/>
      <c r="K27" s="113"/>
    </row>
    <row r="28" spans="1:11" s="42" customFormat="1" ht="16.2" customHeight="1">
      <c r="A28" s="100">
        <v>20</v>
      </c>
      <c r="B28" s="86" t="s">
        <v>121</v>
      </c>
      <c r="C28" s="87" t="s">
        <v>80</v>
      </c>
      <c r="D28" s="88">
        <v>2</v>
      </c>
      <c r="E28" s="89">
        <v>50</v>
      </c>
      <c r="F28" s="89">
        <f t="shared" ref="F28:F32" si="9">E28*D28</f>
        <v>100</v>
      </c>
      <c r="G28" s="90"/>
      <c r="H28" s="45"/>
      <c r="I28" s="82"/>
      <c r="J28" s="83"/>
      <c r="K28" s="82"/>
    </row>
    <row r="29" spans="1:11" s="42" customFormat="1" ht="16.2" customHeight="1">
      <c r="A29" s="100">
        <v>21</v>
      </c>
      <c r="B29" s="86" t="s">
        <v>129</v>
      </c>
      <c r="C29" s="87" t="s">
        <v>80</v>
      </c>
      <c r="D29" s="88">
        <v>1</v>
      </c>
      <c r="E29" s="89">
        <v>50</v>
      </c>
      <c r="F29" s="89">
        <f t="shared" ref="F29" si="10">E29*D29</f>
        <v>50</v>
      </c>
      <c r="G29" s="90"/>
      <c r="H29" s="45"/>
      <c r="I29" s="82"/>
      <c r="J29" s="83"/>
      <c r="K29" s="82"/>
    </row>
    <row r="30" spans="1:11" s="42" customFormat="1" ht="16.2" customHeight="1">
      <c r="A30" s="100">
        <v>22</v>
      </c>
      <c r="B30" s="86" t="s">
        <v>127</v>
      </c>
      <c r="C30" s="87" t="s">
        <v>80</v>
      </c>
      <c r="D30" s="88">
        <v>5</v>
      </c>
      <c r="E30" s="89">
        <v>34</v>
      </c>
      <c r="F30" s="89">
        <f t="shared" si="9"/>
        <v>170</v>
      </c>
      <c r="G30" s="90"/>
      <c r="H30" s="45"/>
      <c r="I30" s="82"/>
      <c r="J30" s="83"/>
      <c r="K30" s="82"/>
    </row>
    <row r="31" spans="1:11" s="42" customFormat="1" ht="16.2" customHeight="1">
      <c r="A31" s="100">
        <v>23</v>
      </c>
      <c r="B31" s="86" t="s">
        <v>128</v>
      </c>
      <c r="C31" s="87" t="s">
        <v>80</v>
      </c>
      <c r="D31" s="88">
        <v>1</v>
      </c>
      <c r="E31" s="89">
        <v>150</v>
      </c>
      <c r="F31" s="89">
        <f t="shared" si="9"/>
        <v>150</v>
      </c>
      <c r="G31" s="90"/>
      <c r="H31" s="45"/>
      <c r="I31" s="82"/>
      <c r="J31" s="83"/>
      <c r="K31" s="82"/>
    </row>
    <row r="32" spans="1:11" s="42" customFormat="1" ht="16.2" customHeight="1">
      <c r="A32" s="100">
        <v>24</v>
      </c>
      <c r="B32" s="86" t="s">
        <v>143</v>
      </c>
      <c r="C32" s="87" t="s">
        <v>80</v>
      </c>
      <c r="D32" s="88">
        <v>1</v>
      </c>
      <c r="E32" s="89">
        <v>150</v>
      </c>
      <c r="F32" s="89">
        <f t="shared" si="9"/>
        <v>150</v>
      </c>
      <c r="G32" s="90"/>
      <c r="H32" s="45"/>
      <c r="I32" s="82"/>
      <c r="J32" s="83"/>
      <c r="K32" s="82"/>
    </row>
    <row r="33" spans="1:11" s="102" customFormat="1" ht="41.4">
      <c r="A33" s="100">
        <v>25</v>
      </c>
      <c r="B33" s="119" t="s">
        <v>122</v>
      </c>
      <c r="C33" s="125" t="s">
        <v>82</v>
      </c>
      <c r="D33" s="88">
        <v>1</v>
      </c>
      <c r="E33" s="89">
        <v>518</v>
      </c>
      <c r="F33" s="89">
        <f t="shared" ref="F33" si="11">E33*D33</f>
        <v>518</v>
      </c>
      <c r="G33" s="113"/>
      <c r="H33" s="113"/>
      <c r="I33" s="113"/>
      <c r="J33" s="113"/>
      <c r="K33" s="113"/>
    </row>
    <row r="34" spans="1:11" s="102" customFormat="1" ht="27.6">
      <c r="A34" s="100">
        <v>26</v>
      </c>
      <c r="B34" s="30" t="s">
        <v>107</v>
      </c>
      <c r="C34" s="31"/>
      <c r="D34" s="32"/>
      <c r="E34" s="32"/>
      <c r="F34" s="32">
        <f>SUM(F9:F33)</f>
        <v>7904</v>
      </c>
      <c r="G34" s="30" t="s">
        <v>100</v>
      </c>
      <c r="H34" s="33"/>
      <c r="I34" s="34"/>
      <c r="J34" s="91"/>
      <c r="K34" s="92">
        <f>SUM(K8:K33)</f>
        <v>1628.34</v>
      </c>
    </row>
    <row r="35" spans="1:11" s="102" customFormat="1" ht="27.6">
      <c r="A35" s="100">
        <v>27</v>
      </c>
      <c r="B35" s="97" t="s">
        <v>130</v>
      </c>
      <c r="C35" s="98" t="s">
        <v>126</v>
      </c>
      <c r="D35" s="94">
        <v>24</v>
      </c>
      <c r="E35" s="89">
        <v>25</v>
      </c>
      <c r="F35" s="89">
        <f>D35*E35</f>
        <v>600</v>
      </c>
      <c r="G35" s="96" t="s">
        <v>131</v>
      </c>
      <c r="H35" s="29" t="s">
        <v>80</v>
      </c>
      <c r="I35" s="95">
        <v>1</v>
      </c>
      <c r="J35" s="94">
        <v>82.5</v>
      </c>
      <c r="K35" s="26">
        <f>J35*I35</f>
        <v>82.5</v>
      </c>
    </row>
    <row r="36" spans="1:11" s="42" customFormat="1">
      <c r="A36" s="100">
        <v>28</v>
      </c>
      <c r="B36" s="93" t="s">
        <v>81</v>
      </c>
      <c r="C36" s="25"/>
      <c r="D36" s="26"/>
      <c r="E36" s="26"/>
      <c r="F36" s="26"/>
      <c r="G36" s="28"/>
      <c r="H36" s="29"/>
      <c r="I36" s="27"/>
      <c r="J36" s="27"/>
      <c r="K36" s="27"/>
    </row>
    <row r="37" spans="1:11" s="42" customFormat="1" ht="12" customHeight="1">
      <c r="A37" s="100">
        <v>29</v>
      </c>
      <c r="B37" s="101" t="s">
        <v>124</v>
      </c>
      <c r="C37" s="25" t="s">
        <v>125</v>
      </c>
      <c r="D37" s="108">
        <v>1</v>
      </c>
      <c r="E37" s="89">
        <v>300</v>
      </c>
      <c r="F37" s="89">
        <f>D37*E37</f>
        <v>300</v>
      </c>
      <c r="G37" s="28" t="s">
        <v>98</v>
      </c>
      <c r="H37" s="29" t="s">
        <v>80</v>
      </c>
      <c r="I37" s="95">
        <v>5</v>
      </c>
      <c r="J37" s="95">
        <v>9.5</v>
      </c>
      <c r="K37" s="95">
        <f>I37*J37</f>
        <v>47.5</v>
      </c>
    </row>
    <row r="38" spans="1:11" s="42" customFormat="1">
      <c r="A38" s="100">
        <v>30</v>
      </c>
      <c r="B38" s="101" t="s">
        <v>142</v>
      </c>
      <c r="C38" s="25" t="s">
        <v>125</v>
      </c>
      <c r="D38" s="108">
        <v>1</v>
      </c>
      <c r="E38" s="89">
        <v>246</v>
      </c>
      <c r="F38" s="89">
        <f>D38*E38</f>
        <v>246</v>
      </c>
      <c r="G38" s="28"/>
      <c r="H38" s="29"/>
      <c r="I38" s="95"/>
      <c r="J38" s="95"/>
      <c r="K38" s="95"/>
    </row>
    <row r="39" spans="1:11" s="42" customFormat="1" ht="27.6">
      <c r="A39" s="100">
        <v>31</v>
      </c>
      <c r="B39" s="22" t="s">
        <v>104</v>
      </c>
      <c r="C39" s="109" t="s">
        <v>106</v>
      </c>
      <c r="D39" s="95">
        <v>117</v>
      </c>
      <c r="E39" s="89">
        <v>10.6</v>
      </c>
      <c r="F39" s="89">
        <f>D39*E39</f>
        <v>1240.2</v>
      </c>
      <c r="G39" s="28"/>
      <c r="H39" s="29"/>
      <c r="I39" s="27"/>
      <c r="J39" s="95"/>
      <c r="K39" s="95"/>
    </row>
    <row r="40" spans="1:11" s="42" customFormat="1" ht="27.6">
      <c r="A40" s="100"/>
      <c r="B40" s="30" t="s">
        <v>86</v>
      </c>
      <c r="C40" s="31"/>
      <c r="D40" s="32"/>
      <c r="E40" s="32"/>
      <c r="F40" s="32">
        <f>SUM(F35:F39)</f>
        <v>2386.1999999999998</v>
      </c>
      <c r="G40" s="35" t="s">
        <v>95</v>
      </c>
      <c r="H40" s="33"/>
      <c r="I40" s="34"/>
      <c r="J40" s="110"/>
      <c r="K40" s="107">
        <f>SUM(K35:K39)</f>
        <v>130</v>
      </c>
    </row>
    <row r="41" spans="1:11" s="42" customFormat="1">
      <c r="A41" s="100"/>
      <c r="B41" s="55"/>
      <c r="C41" s="56"/>
      <c r="D41" s="57"/>
      <c r="E41" s="58"/>
      <c r="F41" s="59"/>
      <c r="G41" s="60" t="s">
        <v>91</v>
      </c>
      <c r="H41" s="61"/>
      <c r="I41" s="62"/>
      <c r="J41" s="62"/>
      <c r="K41" s="63">
        <f>K40+K34</f>
        <v>1758.34</v>
      </c>
    </row>
    <row r="42" spans="1:11" s="42" customFormat="1">
      <c r="A42" s="100"/>
      <c r="B42" s="60" t="s">
        <v>92</v>
      </c>
      <c r="C42" s="61"/>
      <c r="D42" s="64"/>
      <c r="E42" s="65"/>
      <c r="F42" s="66">
        <f>F34+F40</f>
        <v>10290.200000000001</v>
      </c>
      <c r="G42" s="67" t="s">
        <v>93</v>
      </c>
      <c r="H42" s="68">
        <v>0.03</v>
      </c>
      <c r="I42" s="62"/>
      <c r="J42" s="62"/>
      <c r="K42" s="63">
        <f>K41*H42</f>
        <v>52.750199999999992</v>
      </c>
    </row>
    <row r="43" spans="1:11" s="42" customFormat="1">
      <c r="A43" s="100"/>
      <c r="B43" s="67"/>
      <c r="C43" s="69"/>
      <c r="D43" s="70"/>
      <c r="E43" s="71"/>
      <c r="F43" s="66"/>
      <c r="G43" s="72" t="s">
        <v>85</v>
      </c>
      <c r="H43" s="61"/>
      <c r="I43" s="62"/>
      <c r="J43" s="62"/>
      <c r="K43" s="63">
        <f>K41+K42</f>
        <v>1811.0901999999999</v>
      </c>
    </row>
    <row r="44" spans="1:11" s="42" customFormat="1">
      <c r="A44" s="100"/>
      <c r="B44" s="72" t="s">
        <v>84</v>
      </c>
      <c r="C44" s="73"/>
      <c r="D44" s="64"/>
      <c r="E44" s="65"/>
      <c r="F44" s="66">
        <f>F42</f>
        <v>10290.200000000001</v>
      </c>
      <c r="G44" s="72" t="s">
        <v>96</v>
      </c>
      <c r="H44" s="73"/>
      <c r="I44" s="62"/>
      <c r="J44" s="62"/>
      <c r="K44" s="63">
        <f>F44+K43</f>
        <v>12101.290200000001</v>
      </c>
    </row>
    <row r="45" spans="1:11" s="42" customFormat="1">
      <c r="A45" s="100"/>
      <c r="B45" s="74"/>
      <c r="C45" s="73"/>
      <c r="D45" s="74"/>
      <c r="E45" s="75"/>
      <c r="F45" s="74"/>
      <c r="G45" s="72" t="s">
        <v>94</v>
      </c>
      <c r="H45" s="73"/>
      <c r="I45" s="62"/>
      <c r="J45" s="62"/>
      <c r="K45" s="63">
        <f>K46/6</f>
        <v>2420.2580400000002</v>
      </c>
    </row>
    <row r="46" spans="1:11">
      <c r="A46" s="100"/>
      <c r="B46" s="74"/>
      <c r="C46" s="73"/>
      <c r="D46" s="74"/>
      <c r="E46" s="75"/>
      <c r="F46" s="74"/>
      <c r="G46" s="72" t="s">
        <v>97</v>
      </c>
      <c r="H46" s="73"/>
      <c r="I46" s="62"/>
      <c r="J46" s="62"/>
      <c r="K46" s="63">
        <f>K44*1.2</f>
        <v>14521.548240000002</v>
      </c>
    </row>
    <row r="47" spans="1:11">
      <c r="A47" s="100"/>
      <c r="E47" s="36"/>
    </row>
    <row r="48" spans="1:11" ht="16.2" customHeight="1">
      <c r="A48" s="100"/>
      <c r="B48" s="111" t="s">
        <v>101</v>
      </c>
    </row>
    <row r="49" spans="1:13">
      <c r="A49" s="99"/>
    </row>
    <row r="50" spans="1:13">
      <c r="A50" s="99"/>
      <c r="B50" s="111" t="s">
        <v>102</v>
      </c>
    </row>
    <row r="51" spans="1:13">
      <c r="A51" s="99"/>
      <c r="B51" s="112" t="s">
        <v>103</v>
      </c>
    </row>
    <row r="52" spans="1:13" s="42" customFormat="1">
      <c r="A52" s="116"/>
    </row>
    <row r="53" spans="1:13" s="42" customFormat="1">
      <c r="A53" s="129"/>
    </row>
    <row r="54" spans="1:13" s="42" customFormat="1">
      <c r="A54" s="130"/>
    </row>
    <row r="55" spans="1:13" s="42" customFormat="1">
      <c r="A55" s="48"/>
    </row>
    <row r="56" spans="1:13" s="42" customFormat="1">
      <c r="A56" s="48"/>
    </row>
    <row r="57" spans="1:13" s="42" customFormat="1">
      <c r="A57" s="76"/>
    </row>
    <row r="58" spans="1:13" s="99" customFormat="1">
      <c r="A58" s="76"/>
      <c r="B58" s="36"/>
      <c r="C58" s="36"/>
      <c r="D58" s="36"/>
      <c r="E58" s="49"/>
      <c r="F58" s="36"/>
      <c r="G58" s="36"/>
      <c r="H58" s="36"/>
      <c r="I58" s="36"/>
      <c r="J58" s="36"/>
      <c r="K58" s="36"/>
    </row>
    <row r="59" spans="1:13" s="42" customFormat="1">
      <c r="A59" s="48"/>
      <c r="B59" s="36"/>
      <c r="C59" s="36"/>
      <c r="D59" s="36"/>
      <c r="E59" s="49"/>
      <c r="F59" s="36"/>
      <c r="G59" s="36"/>
      <c r="H59" s="36"/>
      <c r="I59" s="36"/>
      <c r="J59" s="36"/>
      <c r="K59" s="36"/>
    </row>
    <row r="60" spans="1:13" s="42" customFormat="1">
      <c r="A60" s="48"/>
      <c r="B60" s="36"/>
      <c r="C60" s="36"/>
      <c r="D60" s="36"/>
      <c r="E60" s="49"/>
      <c r="F60" s="36"/>
      <c r="G60" s="36"/>
      <c r="H60" s="36"/>
      <c r="I60" s="36"/>
      <c r="J60" s="36"/>
      <c r="K60" s="36"/>
    </row>
    <row r="61" spans="1:13" s="42" customFormat="1">
      <c r="A61" s="48"/>
      <c r="B61" s="36"/>
      <c r="C61" s="36"/>
      <c r="D61" s="36"/>
      <c r="E61" s="49"/>
      <c r="F61" s="36"/>
      <c r="G61" s="36"/>
      <c r="H61" s="36"/>
      <c r="I61" s="36"/>
      <c r="J61" s="36"/>
      <c r="K61" s="36"/>
    </row>
    <row r="62" spans="1:13" s="42" customFormat="1">
      <c r="A62" s="48"/>
      <c r="B62" s="36"/>
      <c r="C62" s="36"/>
      <c r="D62" s="36"/>
      <c r="E62" s="49"/>
      <c r="F62" s="36"/>
      <c r="G62" s="36"/>
      <c r="H62" s="36"/>
      <c r="I62" s="36"/>
      <c r="J62" s="36"/>
      <c r="K62" s="36"/>
    </row>
    <row r="63" spans="1:13" s="44" customFormat="1" ht="18" customHeight="1">
      <c r="A63" s="48"/>
      <c r="B63" s="36"/>
      <c r="C63" s="36"/>
      <c r="D63" s="36"/>
      <c r="E63" s="49"/>
      <c r="F63" s="36"/>
      <c r="G63" s="36"/>
      <c r="H63" s="36"/>
      <c r="I63" s="36"/>
      <c r="J63" s="36"/>
      <c r="K63" s="36"/>
      <c r="L63" s="42"/>
      <c r="M63" s="42"/>
    </row>
    <row r="64" spans="1:13" s="44" customFormat="1" ht="19.8" customHeight="1">
      <c r="A64" s="48"/>
      <c r="B64" s="36"/>
      <c r="C64" s="36"/>
      <c r="D64" s="36"/>
      <c r="E64" s="49"/>
      <c r="F64" s="36"/>
      <c r="G64" s="36"/>
      <c r="H64" s="36"/>
      <c r="I64" s="36"/>
      <c r="J64" s="36"/>
      <c r="K64" s="36"/>
      <c r="L64" s="42"/>
      <c r="M64" s="42"/>
    </row>
    <row r="65" spans="1:13" s="44" customFormat="1" ht="17.399999999999999" customHeight="1">
      <c r="A65" s="48"/>
      <c r="B65" s="36"/>
      <c r="C65" s="36"/>
      <c r="D65" s="36"/>
      <c r="E65" s="49"/>
      <c r="F65" s="36"/>
      <c r="G65" s="36"/>
      <c r="H65" s="36"/>
      <c r="I65" s="36"/>
      <c r="J65" s="36"/>
      <c r="K65" s="36"/>
      <c r="L65" s="42"/>
      <c r="M65" s="42"/>
    </row>
    <row r="66" spans="1:13" s="44" customFormat="1" ht="27.6" customHeight="1">
      <c r="A66" s="48"/>
      <c r="B66" s="36"/>
      <c r="C66" s="36"/>
      <c r="D66" s="36"/>
      <c r="E66" s="49"/>
      <c r="F66" s="36"/>
      <c r="G66" s="36"/>
      <c r="H66" s="36"/>
      <c r="I66" s="36"/>
      <c r="J66" s="36"/>
      <c r="K66" s="36"/>
      <c r="L66" s="42"/>
      <c r="M66" s="42"/>
    </row>
    <row r="67" spans="1:13" s="44" customFormat="1" ht="17.399999999999999" customHeight="1">
      <c r="A67" s="48"/>
      <c r="B67" s="36"/>
      <c r="C67" s="36"/>
      <c r="D67" s="36"/>
      <c r="E67" s="49"/>
      <c r="F67" s="36"/>
      <c r="G67" s="36"/>
      <c r="H67" s="36"/>
      <c r="I67" s="36"/>
      <c r="J67" s="36"/>
      <c r="K67" s="36"/>
      <c r="L67" s="42"/>
      <c r="M67" s="42"/>
    </row>
    <row r="68" spans="1:13" s="44" customFormat="1" ht="28.95" customHeight="1">
      <c r="A68" s="48"/>
      <c r="B68" s="36"/>
      <c r="C68" s="36"/>
      <c r="D68" s="36"/>
      <c r="E68" s="49"/>
      <c r="F68" s="36"/>
      <c r="G68" s="36"/>
      <c r="H68" s="36"/>
      <c r="I68" s="36"/>
      <c r="J68" s="36"/>
      <c r="K68" s="36"/>
    </row>
    <row r="69" spans="1:13" s="44" customFormat="1" ht="27" customHeight="1">
      <c r="A69" s="48"/>
      <c r="B69" s="36"/>
      <c r="C69" s="36"/>
      <c r="D69" s="36"/>
      <c r="E69" s="49"/>
      <c r="F69" s="36"/>
      <c r="G69" s="36"/>
      <c r="H69" s="36"/>
      <c r="I69" s="36"/>
      <c r="J69" s="36"/>
      <c r="K69" s="36"/>
    </row>
    <row r="70" spans="1:13" s="44" customFormat="1" ht="25.95" customHeight="1">
      <c r="A70" s="48"/>
      <c r="B70" s="36"/>
      <c r="C70" s="36"/>
      <c r="D70" s="36"/>
      <c r="E70" s="49"/>
      <c r="F70" s="36"/>
      <c r="G70" s="36"/>
      <c r="H70" s="36"/>
      <c r="I70" s="36"/>
      <c r="J70" s="36"/>
      <c r="K70" s="36"/>
      <c r="L70" s="42"/>
      <c r="M70" s="42"/>
    </row>
    <row r="71" spans="1:13" s="44" customFormat="1" ht="27" customHeight="1">
      <c r="A71" s="48"/>
      <c r="B71" s="36"/>
      <c r="C71" s="36"/>
      <c r="D71" s="36"/>
      <c r="E71" s="49"/>
      <c r="F71" s="36"/>
      <c r="G71" s="36"/>
      <c r="H71" s="36"/>
      <c r="I71" s="36"/>
      <c r="J71" s="36"/>
      <c r="K71" s="36"/>
      <c r="L71" s="42"/>
      <c r="M71" s="42"/>
    </row>
    <row r="72" spans="1:13" s="44" customFormat="1" ht="27.6" customHeight="1">
      <c r="A72" s="48"/>
      <c r="B72" s="36"/>
      <c r="C72" s="36"/>
      <c r="D72" s="36"/>
      <c r="E72" s="49"/>
      <c r="F72" s="36"/>
      <c r="G72" s="36"/>
      <c r="H72" s="36"/>
      <c r="I72" s="36"/>
      <c r="J72" s="36"/>
      <c r="K72" s="36"/>
      <c r="L72" s="42"/>
      <c r="M72" s="42"/>
    </row>
    <row r="73" spans="1:13" s="42" customFormat="1" ht="32.4" customHeight="1">
      <c r="A73" s="48"/>
      <c r="B73" s="36"/>
      <c r="C73" s="36"/>
      <c r="D73" s="36"/>
      <c r="E73" s="49"/>
      <c r="F73" s="36"/>
      <c r="G73" s="36"/>
      <c r="H73" s="36"/>
      <c r="I73" s="36"/>
      <c r="J73" s="36"/>
      <c r="K73" s="36"/>
    </row>
    <row r="74" spans="1:13" s="42" customFormat="1" ht="30" customHeight="1">
      <c r="A74" s="48"/>
      <c r="B74" s="36"/>
      <c r="C74" s="36"/>
      <c r="D74" s="36"/>
      <c r="E74" s="49"/>
      <c r="F74" s="36"/>
      <c r="G74" s="36"/>
      <c r="H74" s="36"/>
      <c r="I74" s="36"/>
      <c r="J74" s="36"/>
      <c r="K74" s="36"/>
    </row>
    <row r="75" spans="1:13" s="42" customFormat="1" ht="16.8" customHeight="1">
      <c r="A75" s="48"/>
      <c r="B75" s="36"/>
      <c r="C75" s="36"/>
      <c r="D75" s="36"/>
      <c r="E75" s="49"/>
      <c r="F75" s="36"/>
      <c r="G75" s="36"/>
      <c r="H75" s="36"/>
      <c r="I75" s="36"/>
      <c r="J75" s="36"/>
      <c r="K75" s="36"/>
    </row>
    <row r="76" spans="1:13" s="42" customFormat="1" ht="17.399999999999999" customHeight="1">
      <c r="A76" s="48"/>
      <c r="B76" s="36"/>
      <c r="C76" s="36"/>
      <c r="D76" s="36"/>
      <c r="E76" s="49"/>
      <c r="F76" s="36"/>
      <c r="G76" s="36"/>
      <c r="H76" s="36"/>
      <c r="I76" s="36"/>
      <c r="J76" s="36"/>
      <c r="K76" s="36"/>
    </row>
    <row r="77" spans="1:13" s="42" customFormat="1" ht="42.6" customHeight="1">
      <c r="A77" s="48"/>
      <c r="B77" s="36"/>
      <c r="C77" s="36"/>
      <c r="D77" s="36"/>
      <c r="E77" s="49"/>
      <c r="F77" s="36"/>
      <c r="G77" s="36"/>
      <c r="H77" s="36"/>
      <c r="I77" s="36"/>
      <c r="J77" s="36"/>
      <c r="K77" s="36"/>
    </row>
    <row r="78" spans="1:13" s="42" customFormat="1" ht="43.2" customHeight="1">
      <c r="A78" s="48"/>
      <c r="B78" s="36"/>
      <c r="C78" s="36"/>
      <c r="D78" s="36"/>
      <c r="E78" s="49"/>
      <c r="F78" s="36"/>
      <c r="G78" s="36"/>
      <c r="H78" s="36"/>
      <c r="I78" s="36"/>
      <c r="J78" s="36"/>
      <c r="K78" s="36"/>
      <c r="L78" s="44"/>
      <c r="M78" s="44"/>
    </row>
    <row r="79" spans="1:13" s="42" customFormat="1" ht="27.6" customHeight="1">
      <c r="A79" s="48"/>
      <c r="B79" s="36"/>
      <c r="C79" s="36"/>
      <c r="D79" s="36"/>
      <c r="E79" s="49"/>
      <c r="F79" s="36"/>
      <c r="G79" s="36"/>
      <c r="H79" s="36"/>
      <c r="I79" s="36"/>
      <c r="J79" s="36"/>
      <c r="K79" s="36"/>
      <c r="L79" s="44"/>
      <c r="M79" s="44"/>
    </row>
    <row r="80" spans="1:13" s="42" customFormat="1" ht="28.95" customHeight="1">
      <c r="A80" s="48"/>
      <c r="B80" s="36"/>
      <c r="C80" s="36"/>
      <c r="D80" s="36"/>
      <c r="E80" s="49"/>
      <c r="F80" s="36"/>
      <c r="G80" s="36"/>
      <c r="H80" s="36"/>
      <c r="I80" s="36"/>
      <c r="J80" s="36"/>
      <c r="K80" s="36"/>
      <c r="L80" s="51"/>
      <c r="M80" s="51"/>
    </row>
    <row r="81" spans="1:13" s="42" customFormat="1" ht="25.8" customHeight="1">
      <c r="A81" s="48"/>
      <c r="B81" s="36"/>
      <c r="C81" s="36"/>
      <c r="D81" s="36"/>
      <c r="E81" s="49"/>
      <c r="F81" s="36"/>
      <c r="G81" s="36"/>
      <c r="H81" s="36"/>
      <c r="I81" s="36"/>
      <c r="J81" s="36"/>
      <c r="K81" s="36"/>
      <c r="L81" s="51"/>
      <c r="M81" s="51"/>
    </row>
    <row r="82" spans="1:13" s="42" customFormat="1" ht="24.6" customHeight="1">
      <c r="A82" s="48"/>
      <c r="B82" s="36"/>
      <c r="C82" s="36"/>
      <c r="D82" s="36"/>
      <c r="E82" s="49"/>
      <c r="F82" s="36"/>
      <c r="G82" s="36"/>
      <c r="H82" s="36"/>
      <c r="I82" s="36"/>
      <c r="J82" s="36"/>
      <c r="K82" s="36"/>
      <c r="L82" s="51"/>
      <c r="M82" s="51"/>
    </row>
    <row r="83" spans="1:13" s="42" customFormat="1" ht="25.8" customHeight="1">
      <c r="A83" s="48"/>
      <c r="B83" s="36"/>
      <c r="C83" s="36"/>
      <c r="D83" s="36"/>
      <c r="E83" s="49"/>
      <c r="F83" s="36"/>
      <c r="G83" s="36"/>
      <c r="H83" s="36"/>
      <c r="I83" s="36"/>
      <c r="J83" s="36"/>
      <c r="K83" s="36"/>
      <c r="L83" s="51"/>
      <c r="M83" s="51"/>
    </row>
    <row r="84" spans="1:13" s="42" customFormat="1" ht="16.2" customHeight="1">
      <c r="A84" s="48"/>
      <c r="B84" s="36"/>
      <c r="C84" s="36"/>
      <c r="D84" s="36"/>
      <c r="E84" s="49"/>
      <c r="F84" s="36"/>
      <c r="G84" s="36"/>
      <c r="H84" s="36"/>
      <c r="I84" s="36"/>
      <c r="J84" s="36"/>
      <c r="K84" s="36"/>
      <c r="L84" s="51"/>
      <c r="M84" s="51"/>
    </row>
    <row r="85" spans="1:13" s="114" customFormat="1">
      <c r="A85" s="48"/>
      <c r="B85" s="36"/>
      <c r="C85" s="36"/>
      <c r="D85" s="36"/>
      <c r="E85" s="49"/>
      <c r="F85" s="36"/>
      <c r="G85" s="36"/>
      <c r="H85" s="36"/>
      <c r="I85" s="36"/>
      <c r="J85" s="36"/>
      <c r="K85" s="36"/>
      <c r="L85" s="52"/>
      <c r="M85" s="52"/>
    </row>
    <row r="86" spans="1:13" s="114" customFormat="1">
      <c r="A86" s="48"/>
      <c r="B86" s="36"/>
      <c r="C86" s="36"/>
      <c r="D86" s="36"/>
      <c r="E86" s="49"/>
      <c r="F86" s="36"/>
      <c r="G86" s="36"/>
      <c r="H86" s="36"/>
      <c r="I86" s="36"/>
      <c r="J86" s="36"/>
      <c r="K86" s="36"/>
      <c r="L86" s="51"/>
      <c r="M86" s="51"/>
    </row>
    <row r="87" spans="1:13" s="114" customFormat="1">
      <c r="A87" s="48"/>
      <c r="B87" s="36"/>
      <c r="C87" s="36"/>
      <c r="D87" s="36"/>
      <c r="E87" s="49"/>
      <c r="F87" s="36"/>
      <c r="G87" s="36"/>
      <c r="H87" s="36"/>
      <c r="I87" s="36"/>
      <c r="J87" s="36"/>
      <c r="K87" s="36"/>
      <c r="L87" s="44"/>
      <c r="M87" s="44"/>
    </row>
    <row r="88" spans="1:13" s="114" customFormat="1">
      <c r="A88" s="48"/>
      <c r="B88" s="36"/>
      <c r="C88" s="36"/>
      <c r="D88" s="36"/>
      <c r="E88" s="49"/>
      <c r="F88" s="36"/>
      <c r="G88" s="36"/>
      <c r="H88" s="36"/>
      <c r="I88" s="36"/>
      <c r="J88" s="36"/>
      <c r="K88" s="36"/>
      <c r="L88" s="44"/>
      <c r="M88" s="44"/>
    </row>
    <row r="89" spans="1:13" s="42" customFormat="1">
      <c r="A89" s="48"/>
      <c r="B89" s="36"/>
      <c r="C89" s="36"/>
      <c r="D89" s="36"/>
      <c r="E89" s="49"/>
      <c r="F89" s="36"/>
      <c r="G89" s="36"/>
      <c r="H89" s="36"/>
      <c r="I89" s="36"/>
      <c r="J89" s="36"/>
      <c r="K89" s="36"/>
      <c r="L89" s="44"/>
      <c r="M89" s="44"/>
    </row>
    <row r="90" spans="1:13" s="42" customFormat="1">
      <c r="A90" s="48"/>
      <c r="B90" s="36"/>
      <c r="C90" s="36"/>
      <c r="D90" s="36"/>
      <c r="E90" s="49"/>
      <c r="F90" s="36"/>
      <c r="G90" s="36"/>
      <c r="H90" s="36"/>
      <c r="I90" s="36"/>
      <c r="J90" s="36"/>
      <c r="K90" s="36"/>
      <c r="L90" s="36"/>
      <c r="M90" s="36"/>
    </row>
    <row r="91" spans="1:13" s="42" customFormat="1">
      <c r="A91" s="48"/>
      <c r="B91" s="36"/>
      <c r="C91" s="36"/>
      <c r="D91" s="36"/>
      <c r="E91" s="49"/>
      <c r="F91" s="36"/>
      <c r="G91" s="36"/>
      <c r="H91" s="36"/>
      <c r="I91" s="36"/>
      <c r="J91" s="36"/>
      <c r="K91" s="36"/>
      <c r="L91" s="106"/>
      <c r="M91" s="106"/>
    </row>
    <row r="92" spans="1:13" s="42" customFormat="1">
      <c r="A92" s="48"/>
      <c r="B92" s="36"/>
      <c r="C92" s="36"/>
      <c r="D92" s="36"/>
      <c r="E92" s="49"/>
      <c r="F92" s="36"/>
      <c r="G92" s="36"/>
      <c r="H92" s="36"/>
      <c r="I92" s="36"/>
      <c r="J92" s="36"/>
      <c r="K92" s="36"/>
      <c r="L92" s="106"/>
      <c r="M92" s="106"/>
    </row>
    <row r="93" spans="1:13" s="42" customFormat="1">
      <c r="A93" s="48"/>
      <c r="B93" s="36"/>
      <c r="C93" s="36"/>
      <c r="D93" s="36"/>
      <c r="E93" s="49"/>
      <c r="F93" s="36"/>
      <c r="G93" s="36"/>
      <c r="H93" s="36"/>
      <c r="I93" s="36"/>
      <c r="J93" s="36"/>
      <c r="K93" s="36"/>
      <c r="L93" s="106"/>
      <c r="M93" s="106"/>
    </row>
    <row r="94" spans="1:13" s="42" customFormat="1">
      <c r="A94" s="48"/>
      <c r="B94" s="36"/>
      <c r="C94" s="36"/>
      <c r="D94" s="36"/>
      <c r="E94" s="49"/>
      <c r="F94" s="36"/>
      <c r="G94" s="36"/>
      <c r="H94" s="36"/>
      <c r="I94" s="36"/>
      <c r="J94" s="36"/>
      <c r="K94" s="36"/>
    </row>
    <row r="95" spans="1:13" s="42" customFormat="1">
      <c r="A95" s="48"/>
      <c r="B95" s="36"/>
      <c r="C95" s="36"/>
      <c r="D95" s="36"/>
      <c r="E95" s="49"/>
      <c r="F95" s="36"/>
      <c r="G95" s="36"/>
      <c r="H95" s="36"/>
      <c r="I95" s="36"/>
      <c r="J95" s="36"/>
      <c r="K95" s="36"/>
    </row>
    <row r="96" spans="1:13" s="42" customFormat="1">
      <c r="A96" s="48"/>
      <c r="B96" s="36"/>
      <c r="C96" s="36"/>
      <c r="D96" s="36"/>
      <c r="E96" s="49"/>
      <c r="F96" s="36"/>
      <c r="G96" s="36"/>
      <c r="H96" s="36"/>
      <c r="I96" s="36"/>
      <c r="J96" s="36"/>
      <c r="K96" s="36"/>
    </row>
    <row r="97" spans="1:13" s="42" customFormat="1">
      <c r="A97" s="48"/>
      <c r="B97" s="36"/>
      <c r="C97" s="36"/>
      <c r="D97" s="36"/>
      <c r="E97" s="49"/>
      <c r="F97" s="36"/>
      <c r="G97" s="36"/>
      <c r="H97" s="36"/>
      <c r="I97" s="36"/>
      <c r="J97" s="36"/>
      <c r="K97" s="36"/>
    </row>
    <row r="98" spans="1:13" s="42" customFormat="1">
      <c r="A98" s="48"/>
      <c r="B98" s="36"/>
      <c r="C98" s="36"/>
      <c r="D98" s="36"/>
      <c r="E98" s="49"/>
      <c r="F98" s="36"/>
      <c r="G98" s="36"/>
      <c r="H98" s="36"/>
      <c r="I98" s="36"/>
      <c r="J98" s="36"/>
      <c r="K98" s="36"/>
    </row>
    <row r="99" spans="1:13" s="42" customFormat="1">
      <c r="A99" s="48"/>
      <c r="B99" s="36"/>
      <c r="C99" s="36"/>
      <c r="D99" s="36"/>
      <c r="E99" s="49"/>
      <c r="F99" s="36"/>
      <c r="G99" s="36"/>
      <c r="H99" s="36"/>
      <c r="I99" s="36"/>
      <c r="J99" s="36"/>
      <c r="K99" s="36"/>
      <c r="L99" s="36"/>
      <c r="M99" s="36"/>
    </row>
    <row r="100" spans="1:13" s="53" customFormat="1">
      <c r="A100" s="48"/>
      <c r="B100" s="36"/>
      <c r="C100" s="36"/>
      <c r="D100" s="36"/>
      <c r="E100" s="49"/>
      <c r="F100" s="36"/>
      <c r="G100" s="36"/>
      <c r="H100" s="36"/>
      <c r="I100" s="36"/>
      <c r="J100" s="36"/>
      <c r="K100" s="36"/>
      <c r="L100" s="36"/>
      <c r="M100" s="36"/>
    </row>
    <row r="101" spans="1:13" s="53" customFormat="1">
      <c r="A101" s="48"/>
      <c r="B101" s="36"/>
      <c r="C101" s="36"/>
      <c r="D101" s="36"/>
      <c r="E101" s="49"/>
      <c r="F101" s="36"/>
      <c r="G101" s="36"/>
      <c r="H101" s="36"/>
      <c r="I101" s="36"/>
      <c r="J101" s="36"/>
      <c r="K101" s="36"/>
      <c r="L101" s="42"/>
      <c r="M101" s="42"/>
    </row>
    <row r="102" spans="1:13" s="42" customFormat="1">
      <c r="A102" s="48"/>
      <c r="B102" s="36"/>
      <c r="C102" s="36"/>
      <c r="D102" s="36"/>
      <c r="E102" s="49"/>
      <c r="F102" s="36"/>
      <c r="G102" s="36"/>
      <c r="H102" s="36"/>
      <c r="I102" s="36"/>
      <c r="J102" s="36"/>
      <c r="K102" s="36"/>
    </row>
    <row r="103" spans="1:13" s="42" customFormat="1">
      <c r="A103" s="48"/>
      <c r="B103" s="36"/>
      <c r="C103" s="36"/>
      <c r="D103" s="36"/>
      <c r="E103" s="49"/>
      <c r="F103" s="36"/>
      <c r="G103" s="36"/>
      <c r="H103" s="36"/>
      <c r="I103" s="36"/>
      <c r="J103" s="36"/>
      <c r="K103" s="36"/>
    </row>
    <row r="104" spans="1:13" s="42" customFormat="1">
      <c r="A104" s="48"/>
      <c r="B104" s="36"/>
      <c r="C104" s="36"/>
      <c r="D104" s="36"/>
      <c r="E104" s="49"/>
      <c r="F104" s="36"/>
      <c r="G104" s="36"/>
      <c r="H104" s="36"/>
      <c r="I104" s="36"/>
      <c r="J104" s="36"/>
      <c r="K104" s="36"/>
    </row>
    <row r="105" spans="1:13" s="42" customFormat="1">
      <c r="A105" s="48"/>
      <c r="B105" s="36"/>
      <c r="C105" s="36"/>
      <c r="D105" s="36"/>
      <c r="E105" s="49"/>
      <c r="F105" s="36"/>
      <c r="G105" s="36"/>
      <c r="H105" s="36"/>
      <c r="I105" s="36"/>
      <c r="J105" s="36"/>
      <c r="K105" s="36"/>
    </row>
    <row r="106" spans="1:13" s="42" customFormat="1">
      <c r="A106" s="48"/>
      <c r="B106" s="36"/>
      <c r="C106" s="36"/>
      <c r="D106" s="36"/>
      <c r="E106" s="49"/>
      <c r="F106" s="36"/>
      <c r="G106" s="36"/>
      <c r="H106" s="36"/>
      <c r="I106" s="36"/>
      <c r="J106" s="36"/>
      <c r="K106" s="36"/>
    </row>
    <row r="107" spans="1:13" s="102" customFormat="1">
      <c r="A107" s="48"/>
      <c r="B107" s="36"/>
      <c r="C107" s="36"/>
      <c r="D107" s="36"/>
      <c r="E107" s="49"/>
      <c r="F107" s="36"/>
      <c r="G107" s="36"/>
      <c r="H107" s="36"/>
      <c r="I107" s="36"/>
      <c r="J107" s="36"/>
      <c r="K107" s="36"/>
      <c r="L107" s="42"/>
      <c r="M107" s="42"/>
    </row>
    <row r="108" spans="1:13" s="102" customFormat="1">
      <c r="A108" s="48"/>
      <c r="B108" s="36"/>
      <c r="C108" s="36"/>
      <c r="D108" s="36"/>
      <c r="E108" s="49"/>
      <c r="F108" s="36"/>
      <c r="G108" s="36"/>
      <c r="H108" s="36"/>
      <c r="I108" s="36"/>
      <c r="J108" s="36"/>
      <c r="K108" s="36"/>
      <c r="L108" s="42"/>
      <c r="M108" s="42"/>
    </row>
    <row r="109" spans="1:13" s="114" customFormat="1">
      <c r="A109" s="48"/>
      <c r="B109" s="36"/>
      <c r="C109" s="36"/>
      <c r="D109" s="36"/>
      <c r="E109" s="49"/>
      <c r="F109" s="36"/>
      <c r="G109" s="36"/>
      <c r="H109" s="36"/>
      <c r="I109" s="36"/>
      <c r="J109" s="36"/>
      <c r="K109" s="36"/>
      <c r="L109" s="36"/>
      <c r="M109" s="36"/>
    </row>
    <row r="110" spans="1:13" s="114" customFormat="1">
      <c r="A110" s="48"/>
      <c r="B110" s="36"/>
      <c r="C110" s="36"/>
      <c r="D110" s="36"/>
      <c r="E110" s="49"/>
      <c r="F110" s="36"/>
      <c r="G110" s="36"/>
      <c r="H110" s="36"/>
      <c r="I110" s="36"/>
      <c r="J110" s="36"/>
      <c r="K110" s="36"/>
      <c r="L110" s="36"/>
      <c r="M110" s="36"/>
    </row>
    <row r="111" spans="1:13" s="114" customFormat="1">
      <c r="A111" s="48"/>
      <c r="B111" s="36"/>
      <c r="C111" s="36"/>
      <c r="D111" s="36"/>
      <c r="E111" s="49"/>
      <c r="F111" s="36"/>
      <c r="G111" s="36"/>
      <c r="H111" s="36"/>
      <c r="I111" s="36"/>
      <c r="J111" s="36"/>
      <c r="K111" s="36"/>
      <c r="L111" s="36"/>
      <c r="M111" s="36"/>
    </row>
    <row r="112" spans="1:13" s="114" customFormat="1">
      <c r="A112" s="48"/>
      <c r="B112" s="36"/>
      <c r="C112" s="36"/>
      <c r="D112" s="36"/>
      <c r="E112" s="49"/>
      <c r="F112" s="36"/>
      <c r="G112" s="36"/>
      <c r="H112" s="36"/>
      <c r="I112" s="36"/>
      <c r="J112" s="36"/>
      <c r="K112" s="36"/>
      <c r="L112" s="36"/>
      <c r="M112" s="47"/>
    </row>
    <row r="113" spans="1:13" s="42" customFormat="1">
      <c r="A113" s="48"/>
      <c r="B113" s="36"/>
      <c r="C113" s="36"/>
      <c r="D113" s="36"/>
      <c r="E113" s="49"/>
      <c r="F113" s="36"/>
      <c r="G113" s="36"/>
      <c r="H113" s="36"/>
      <c r="I113" s="36"/>
      <c r="J113" s="36"/>
      <c r="K113" s="36"/>
      <c r="L113" s="36"/>
      <c r="M113" s="47"/>
    </row>
    <row r="114" spans="1:13" s="53" customFormat="1">
      <c r="A114" s="48"/>
      <c r="B114" s="36"/>
      <c r="C114" s="36"/>
      <c r="D114" s="36"/>
      <c r="E114" s="49"/>
      <c r="F114" s="36"/>
      <c r="G114" s="36"/>
      <c r="H114" s="36"/>
      <c r="I114" s="36"/>
      <c r="J114" s="36"/>
      <c r="K114" s="36"/>
      <c r="L114" s="36"/>
      <c r="M114" s="36"/>
    </row>
    <row r="115" spans="1:13" s="53" customFormat="1">
      <c r="A115" s="48"/>
      <c r="B115" s="36"/>
      <c r="C115" s="36"/>
      <c r="D115" s="36"/>
      <c r="E115" s="49"/>
      <c r="F115" s="36"/>
      <c r="G115" s="36"/>
      <c r="H115" s="36"/>
      <c r="I115" s="36"/>
      <c r="J115" s="36"/>
      <c r="K115" s="36"/>
      <c r="L115" s="36"/>
      <c r="M115" s="36"/>
    </row>
    <row r="116" spans="1:13" s="53" customFormat="1">
      <c r="A116" s="48"/>
      <c r="B116" s="36"/>
      <c r="C116" s="36"/>
      <c r="D116" s="36"/>
      <c r="E116" s="49"/>
      <c r="F116" s="36"/>
      <c r="G116" s="36"/>
      <c r="H116" s="36"/>
      <c r="I116" s="36"/>
      <c r="J116" s="36"/>
      <c r="K116" s="36"/>
      <c r="L116" s="36"/>
      <c r="M116" s="36"/>
    </row>
    <row r="117" spans="1:13" s="53" customFormat="1">
      <c r="A117" s="48"/>
      <c r="B117" s="36"/>
      <c r="C117" s="36"/>
      <c r="D117" s="36"/>
      <c r="E117" s="49"/>
      <c r="F117" s="36"/>
      <c r="G117" s="36"/>
      <c r="H117" s="36"/>
      <c r="I117" s="36"/>
      <c r="J117" s="36"/>
      <c r="K117" s="36"/>
      <c r="L117" s="36"/>
      <c r="M117" s="36"/>
    </row>
    <row r="118" spans="1:13" s="53" customFormat="1">
      <c r="A118" s="48"/>
      <c r="B118" s="36"/>
      <c r="C118" s="36"/>
      <c r="D118" s="36"/>
      <c r="E118" s="49"/>
      <c r="F118" s="36"/>
      <c r="G118" s="36"/>
      <c r="H118" s="36"/>
      <c r="I118" s="36"/>
      <c r="J118" s="36"/>
      <c r="K118" s="36"/>
      <c r="L118" s="36"/>
      <c r="M118" s="36"/>
    </row>
    <row r="119" spans="1:13" s="53" customFormat="1">
      <c r="A119" s="48"/>
      <c r="B119" s="36"/>
      <c r="C119" s="36"/>
      <c r="D119" s="36"/>
      <c r="E119" s="49"/>
      <c r="F119" s="36"/>
      <c r="G119" s="36"/>
      <c r="H119" s="36"/>
      <c r="I119" s="36"/>
      <c r="J119" s="36"/>
      <c r="K119" s="36"/>
      <c r="L119" s="36"/>
      <c r="M119" s="36"/>
    </row>
    <row r="120" spans="1:13" s="53" customFormat="1">
      <c r="A120" s="48"/>
      <c r="B120" s="36"/>
      <c r="C120" s="36"/>
      <c r="D120" s="36"/>
      <c r="E120" s="49"/>
      <c r="F120" s="36"/>
      <c r="G120" s="36"/>
      <c r="H120" s="36"/>
      <c r="I120" s="36"/>
      <c r="J120" s="36"/>
      <c r="K120" s="36"/>
      <c r="L120" s="36"/>
      <c r="M120" s="36"/>
    </row>
    <row r="121" spans="1:13" s="53" customFormat="1">
      <c r="A121" s="48"/>
      <c r="B121" s="36"/>
      <c r="C121" s="36"/>
      <c r="D121" s="36"/>
      <c r="E121" s="49"/>
      <c r="F121" s="36"/>
      <c r="G121" s="36"/>
      <c r="H121" s="36"/>
      <c r="I121" s="36"/>
      <c r="J121" s="36"/>
      <c r="K121" s="36"/>
      <c r="L121" s="36"/>
      <c r="M121" s="36"/>
    </row>
    <row r="122" spans="1:13" s="53" customFormat="1">
      <c r="A122" s="48"/>
      <c r="B122" s="36"/>
      <c r="C122" s="36"/>
      <c r="D122" s="36"/>
      <c r="E122" s="49"/>
      <c r="F122" s="36"/>
      <c r="G122" s="36"/>
      <c r="H122" s="36"/>
      <c r="I122" s="36"/>
      <c r="J122" s="36"/>
      <c r="K122" s="36"/>
      <c r="L122" s="36"/>
      <c r="M122" s="36"/>
    </row>
    <row r="123" spans="1:13" s="53" customFormat="1">
      <c r="A123" s="48"/>
      <c r="B123" s="36"/>
      <c r="C123" s="36"/>
      <c r="D123" s="36"/>
      <c r="E123" s="49"/>
      <c r="F123" s="36"/>
      <c r="G123" s="36"/>
      <c r="H123" s="36"/>
      <c r="I123" s="36"/>
      <c r="J123" s="36"/>
      <c r="K123" s="36"/>
      <c r="L123" s="36"/>
      <c r="M123" s="36"/>
    </row>
    <row r="124" spans="1:13" s="42" customFormat="1">
      <c r="A124" s="48"/>
      <c r="B124" s="36"/>
      <c r="C124" s="36"/>
      <c r="D124" s="36"/>
      <c r="E124" s="49"/>
      <c r="F124" s="36"/>
      <c r="G124" s="36"/>
      <c r="H124" s="36"/>
      <c r="I124" s="36"/>
      <c r="J124" s="36"/>
      <c r="K124" s="36"/>
      <c r="L124" s="36"/>
      <c r="M124" s="36"/>
    </row>
    <row r="125" spans="1:13" s="42" customFormat="1">
      <c r="A125" s="48"/>
      <c r="B125" s="36"/>
      <c r="C125" s="36"/>
      <c r="D125" s="36"/>
      <c r="E125" s="49"/>
      <c r="F125" s="36"/>
      <c r="G125" s="36"/>
      <c r="H125" s="36"/>
      <c r="I125" s="36"/>
      <c r="J125" s="36"/>
      <c r="K125" s="36"/>
      <c r="L125" s="36"/>
      <c r="M125" s="36"/>
    </row>
    <row r="126" spans="1:13" s="42" customFormat="1">
      <c r="A126" s="48"/>
      <c r="B126" s="36"/>
      <c r="C126" s="36"/>
      <c r="D126" s="36"/>
      <c r="E126" s="49"/>
      <c r="F126" s="36"/>
      <c r="G126" s="36"/>
      <c r="H126" s="36"/>
      <c r="I126" s="36"/>
      <c r="J126" s="36"/>
      <c r="K126" s="36"/>
      <c r="L126" s="36"/>
      <c r="M126" s="36"/>
    </row>
    <row r="127" spans="1:13" s="42" customFormat="1">
      <c r="A127" s="48"/>
      <c r="B127" s="36"/>
      <c r="C127" s="36"/>
      <c r="D127" s="36"/>
      <c r="E127" s="49"/>
      <c r="F127" s="36"/>
      <c r="G127" s="36"/>
      <c r="H127" s="36"/>
      <c r="I127" s="36"/>
      <c r="J127" s="36"/>
      <c r="K127" s="36"/>
      <c r="L127" s="36"/>
      <c r="M127" s="36"/>
    </row>
    <row r="128" spans="1:13" s="42" customFormat="1">
      <c r="A128" s="48"/>
      <c r="B128" s="36"/>
      <c r="C128" s="36"/>
      <c r="D128" s="36"/>
      <c r="E128" s="49"/>
      <c r="F128" s="36"/>
      <c r="G128" s="36"/>
      <c r="H128" s="36"/>
      <c r="I128" s="36"/>
      <c r="J128" s="36"/>
      <c r="K128" s="36"/>
      <c r="L128" s="36"/>
      <c r="M128" s="36"/>
    </row>
    <row r="129" spans="1:13" s="42" customFormat="1">
      <c r="A129" s="48"/>
      <c r="B129" s="36"/>
      <c r="C129" s="36"/>
      <c r="D129" s="36"/>
      <c r="E129" s="49"/>
      <c r="F129" s="36"/>
      <c r="G129" s="36"/>
      <c r="H129" s="36"/>
      <c r="I129" s="36"/>
      <c r="J129" s="36"/>
      <c r="K129" s="36"/>
      <c r="L129" s="36"/>
      <c r="M129" s="36"/>
    </row>
    <row r="130" spans="1:13" s="42" customFormat="1">
      <c r="A130" s="48"/>
      <c r="B130" s="36"/>
      <c r="C130" s="36"/>
      <c r="D130" s="36"/>
      <c r="E130" s="49"/>
      <c r="F130" s="36"/>
      <c r="G130" s="36"/>
      <c r="H130" s="36"/>
      <c r="I130" s="36"/>
      <c r="J130" s="36"/>
      <c r="K130" s="36"/>
      <c r="L130" s="36"/>
      <c r="M130" s="36"/>
    </row>
    <row r="131" spans="1:13" s="42" customFormat="1">
      <c r="A131" s="48"/>
      <c r="B131" s="36"/>
      <c r="C131" s="36"/>
      <c r="D131" s="36"/>
      <c r="E131" s="49"/>
      <c r="F131" s="36"/>
      <c r="G131" s="36"/>
      <c r="H131" s="36"/>
      <c r="I131" s="36"/>
      <c r="J131" s="36"/>
      <c r="K131" s="36"/>
      <c r="L131" s="36"/>
      <c r="M131" s="36"/>
    </row>
    <row r="132" spans="1:13" s="42" customFormat="1">
      <c r="A132" s="48"/>
      <c r="B132" s="36"/>
      <c r="C132" s="36"/>
      <c r="D132" s="36"/>
      <c r="E132" s="49"/>
      <c r="F132" s="36"/>
      <c r="G132" s="36"/>
      <c r="H132" s="36"/>
      <c r="I132" s="36"/>
      <c r="J132" s="36"/>
      <c r="K132" s="36"/>
      <c r="L132" s="36"/>
      <c r="M132" s="36"/>
    </row>
    <row r="133" spans="1:13" s="42" customFormat="1">
      <c r="A133" s="48"/>
      <c r="B133" s="36"/>
      <c r="C133" s="36"/>
      <c r="D133" s="36"/>
      <c r="E133" s="49"/>
      <c r="F133" s="36"/>
      <c r="G133" s="36"/>
      <c r="H133" s="36"/>
      <c r="I133" s="36"/>
      <c r="J133" s="36"/>
      <c r="K133" s="36"/>
      <c r="L133" s="36"/>
      <c r="M133" s="36"/>
    </row>
    <row r="134" spans="1:13" s="42" customFormat="1">
      <c r="A134" s="48"/>
      <c r="B134" s="36"/>
      <c r="C134" s="36"/>
      <c r="D134" s="36"/>
      <c r="E134" s="49"/>
      <c r="F134" s="36"/>
      <c r="G134" s="36"/>
      <c r="H134" s="36"/>
      <c r="I134" s="36"/>
      <c r="J134" s="36"/>
      <c r="K134" s="36"/>
      <c r="L134" s="36"/>
      <c r="M134" s="36"/>
    </row>
    <row r="135" spans="1:13" s="42" customFormat="1">
      <c r="A135" s="48"/>
      <c r="B135" s="36"/>
      <c r="C135" s="36"/>
      <c r="D135" s="36"/>
      <c r="E135" s="49"/>
      <c r="F135" s="36"/>
      <c r="G135" s="36"/>
      <c r="H135" s="36"/>
      <c r="I135" s="36"/>
      <c r="J135" s="36"/>
      <c r="K135" s="36"/>
      <c r="L135" s="36"/>
      <c r="M135" s="36"/>
    </row>
    <row r="136" spans="1:13" s="42" customFormat="1">
      <c r="A136" s="48"/>
      <c r="B136" s="36"/>
      <c r="C136" s="36"/>
      <c r="D136" s="36"/>
      <c r="E136" s="49"/>
      <c r="F136" s="36"/>
      <c r="G136" s="36"/>
      <c r="H136" s="36"/>
      <c r="I136" s="36"/>
      <c r="J136" s="36"/>
      <c r="K136" s="36"/>
      <c r="L136" s="36"/>
      <c r="M136" s="36"/>
    </row>
    <row r="137" spans="1:13" s="42" customFormat="1">
      <c r="A137" s="48"/>
      <c r="B137" s="36"/>
      <c r="C137" s="36"/>
      <c r="D137" s="36"/>
      <c r="E137" s="49"/>
      <c r="F137" s="36"/>
      <c r="G137" s="36"/>
      <c r="H137" s="36"/>
      <c r="I137" s="36"/>
      <c r="J137" s="36"/>
      <c r="K137" s="36"/>
      <c r="L137" s="36"/>
      <c r="M137" s="36"/>
    </row>
    <row r="138" spans="1:13" s="42" customFormat="1">
      <c r="A138" s="48"/>
      <c r="B138" s="36"/>
      <c r="C138" s="36"/>
      <c r="D138" s="36"/>
      <c r="E138" s="49"/>
      <c r="F138" s="36"/>
      <c r="G138" s="36"/>
      <c r="H138" s="36"/>
      <c r="I138" s="36"/>
      <c r="J138" s="36"/>
      <c r="K138" s="36"/>
      <c r="L138" s="36"/>
      <c r="M138" s="36"/>
    </row>
    <row r="139" spans="1:13" s="42" customFormat="1">
      <c r="A139" s="48"/>
      <c r="B139" s="36"/>
      <c r="C139" s="36"/>
      <c r="D139" s="36"/>
      <c r="E139" s="49"/>
      <c r="F139" s="36"/>
      <c r="G139" s="36"/>
      <c r="H139" s="36"/>
      <c r="I139" s="36"/>
      <c r="J139" s="36"/>
      <c r="K139" s="36"/>
      <c r="L139" s="36"/>
      <c r="M139" s="36"/>
    </row>
    <row r="140" spans="1:13" s="42" customFormat="1">
      <c r="A140" s="48"/>
      <c r="B140" s="36"/>
      <c r="C140" s="36"/>
      <c r="D140" s="36"/>
      <c r="E140" s="49"/>
      <c r="F140" s="36"/>
      <c r="G140" s="36"/>
      <c r="H140" s="36"/>
      <c r="I140" s="36"/>
      <c r="J140" s="36"/>
      <c r="K140" s="36"/>
      <c r="L140" s="36"/>
      <c r="M140" s="36"/>
    </row>
    <row r="141" spans="1:13" s="42" customFormat="1">
      <c r="A141" s="48"/>
      <c r="B141" s="36"/>
      <c r="C141" s="36"/>
      <c r="D141" s="36"/>
      <c r="E141" s="49"/>
      <c r="F141" s="36"/>
      <c r="G141" s="36"/>
      <c r="H141" s="36"/>
      <c r="I141" s="36"/>
      <c r="J141" s="36"/>
      <c r="K141" s="36"/>
      <c r="L141" s="36"/>
      <c r="M141" s="36"/>
    </row>
    <row r="142" spans="1:13" s="42" customFormat="1">
      <c r="A142" s="48"/>
      <c r="B142" s="36"/>
      <c r="C142" s="36"/>
      <c r="D142" s="36"/>
      <c r="E142" s="49"/>
      <c r="F142" s="36"/>
      <c r="G142" s="36"/>
      <c r="H142" s="36"/>
      <c r="I142" s="36"/>
      <c r="J142" s="36"/>
      <c r="K142" s="36"/>
      <c r="L142" s="36"/>
      <c r="M142" s="36"/>
    </row>
    <row r="143" spans="1:13" s="42" customFormat="1">
      <c r="A143" s="48"/>
      <c r="B143" s="36"/>
      <c r="C143" s="36"/>
      <c r="D143" s="36"/>
      <c r="E143" s="49"/>
      <c r="F143" s="36"/>
      <c r="G143" s="36"/>
      <c r="H143" s="36"/>
      <c r="I143" s="36"/>
      <c r="J143" s="36"/>
      <c r="K143" s="36"/>
      <c r="L143" s="36"/>
      <c r="M143" s="36"/>
    </row>
    <row r="144" spans="1:13" s="42" customFormat="1">
      <c r="A144" s="48"/>
      <c r="B144" s="36"/>
      <c r="C144" s="36"/>
      <c r="D144" s="36"/>
      <c r="E144" s="49"/>
      <c r="F144" s="36"/>
      <c r="G144" s="36"/>
      <c r="H144" s="36"/>
      <c r="I144" s="36"/>
      <c r="J144" s="36"/>
      <c r="K144" s="36"/>
      <c r="L144" s="36"/>
      <c r="M144" s="36"/>
    </row>
    <row r="145" spans="1:13" s="42" customFormat="1">
      <c r="A145" s="48"/>
      <c r="B145" s="36"/>
      <c r="C145" s="36"/>
      <c r="D145" s="36"/>
      <c r="E145" s="49"/>
      <c r="F145" s="36"/>
      <c r="G145" s="36"/>
      <c r="H145" s="36"/>
      <c r="I145" s="36"/>
      <c r="J145" s="36"/>
      <c r="K145" s="36"/>
      <c r="L145" s="36"/>
      <c r="M145" s="36"/>
    </row>
    <row r="146" spans="1:13" s="42" customFormat="1">
      <c r="A146" s="48"/>
      <c r="B146" s="36"/>
      <c r="C146" s="36"/>
      <c r="D146" s="36"/>
      <c r="E146" s="49"/>
      <c r="F146" s="36"/>
      <c r="G146" s="36"/>
      <c r="H146" s="36"/>
      <c r="I146" s="36"/>
      <c r="J146" s="36"/>
      <c r="K146" s="36"/>
      <c r="L146" s="36"/>
      <c r="M146" s="36"/>
    </row>
    <row r="147" spans="1:13" s="42" customFormat="1">
      <c r="A147" s="48"/>
      <c r="B147" s="36"/>
      <c r="C147" s="36"/>
      <c r="D147" s="36"/>
      <c r="E147" s="49"/>
      <c r="F147" s="36"/>
      <c r="G147" s="36"/>
      <c r="H147" s="36"/>
      <c r="I147" s="36"/>
      <c r="J147" s="36"/>
      <c r="K147" s="36"/>
      <c r="L147" s="36"/>
      <c r="M147" s="36"/>
    </row>
    <row r="148" spans="1:13" s="42" customFormat="1">
      <c r="A148" s="48"/>
      <c r="B148" s="36"/>
      <c r="C148" s="36"/>
      <c r="D148" s="36"/>
      <c r="E148" s="49"/>
      <c r="F148" s="36"/>
      <c r="G148" s="36"/>
      <c r="H148" s="36"/>
      <c r="I148" s="36"/>
      <c r="J148" s="36"/>
      <c r="K148" s="36"/>
      <c r="L148" s="36"/>
      <c r="M148" s="36"/>
    </row>
    <row r="149" spans="1:13" s="42" customFormat="1">
      <c r="A149" s="48"/>
      <c r="B149" s="36"/>
      <c r="C149" s="36"/>
      <c r="D149" s="36"/>
      <c r="E149" s="49"/>
      <c r="F149" s="36"/>
      <c r="G149" s="36"/>
      <c r="H149" s="36"/>
      <c r="I149" s="36"/>
      <c r="J149" s="36"/>
      <c r="K149" s="36"/>
      <c r="L149" s="36"/>
      <c r="M149" s="36"/>
    </row>
    <row r="150" spans="1:13" s="42" customFormat="1">
      <c r="A150" s="48"/>
      <c r="B150" s="36"/>
      <c r="C150" s="36"/>
      <c r="D150" s="36"/>
      <c r="E150" s="49"/>
      <c r="F150" s="36"/>
      <c r="G150" s="36"/>
      <c r="H150" s="36"/>
      <c r="I150" s="36"/>
      <c r="J150" s="36"/>
      <c r="K150" s="36"/>
      <c r="L150" s="36"/>
      <c r="M150" s="36"/>
    </row>
    <row r="151" spans="1:13" s="42" customFormat="1">
      <c r="A151" s="48"/>
      <c r="B151" s="36"/>
      <c r="C151" s="36"/>
      <c r="D151" s="36"/>
      <c r="E151" s="49"/>
      <c r="F151" s="36"/>
      <c r="G151" s="36"/>
      <c r="H151" s="36"/>
      <c r="I151" s="36"/>
      <c r="J151" s="36"/>
      <c r="K151" s="36"/>
      <c r="L151" s="36"/>
      <c r="M151" s="36"/>
    </row>
    <row r="152" spans="1:13" s="42" customFormat="1">
      <c r="A152" s="48"/>
      <c r="B152" s="36"/>
      <c r="C152" s="36"/>
      <c r="D152" s="36"/>
      <c r="E152" s="49"/>
      <c r="F152" s="36"/>
      <c r="G152" s="36"/>
      <c r="H152" s="36"/>
      <c r="I152" s="36"/>
      <c r="J152" s="36"/>
      <c r="K152" s="36"/>
      <c r="L152" s="36"/>
      <c r="M152" s="36"/>
    </row>
    <row r="153" spans="1:13" s="42" customFormat="1">
      <c r="A153" s="48"/>
      <c r="B153" s="36"/>
      <c r="C153" s="36"/>
      <c r="D153" s="36"/>
      <c r="E153" s="49"/>
      <c r="F153" s="36"/>
      <c r="G153" s="36"/>
      <c r="H153" s="36"/>
      <c r="I153" s="36"/>
      <c r="J153" s="36"/>
      <c r="K153" s="36"/>
      <c r="L153" s="36"/>
      <c r="M153" s="36"/>
    </row>
    <row r="154" spans="1:13" s="42" customFormat="1">
      <c r="A154" s="48"/>
      <c r="B154" s="36"/>
      <c r="C154" s="36"/>
      <c r="D154" s="36"/>
      <c r="E154" s="49"/>
      <c r="F154" s="36"/>
      <c r="G154" s="36"/>
      <c r="H154" s="36"/>
      <c r="I154" s="36"/>
      <c r="J154" s="36"/>
      <c r="K154" s="36"/>
      <c r="L154" s="36"/>
      <c r="M154" s="36"/>
    </row>
    <row r="155" spans="1:13" s="42" customFormat="1">
      <c r="A155" s="48"/>
      <c r="B155" s="36"/>
      <c r="C155" s="36"/>
      <c r="D155" s="36"/>
      <c r="E155" s="49"/>
      <c r="F155" s="36"/>
      <c r="G155" s="36"/>
      <c r="H155" s="36"/>
      <c r="I155" s="36"/>
      <c r="J155" s="36"/>
      <c r="K155" s="36"/>
      <c r="L155" s="36"/>
      <c r="M155" s="36"/>
    </row>
    <row r="156" spans="1:13" s="42" customFormat="1">
      <c r="A156" s="48"/>
      <c r="B156" s="36"/>
      <c r="C156" s="36"/>
      <c r="D156" s="36"/>
      <c r="E156" s="49"/>
      <c r="F156" s="36"/>
      <c r="G156" s="36"/>
      <c r="H156" s="36"/>
      <c r="I156" s="36"/>
      <c r="J156" s="36"/>
      <c r="K156" s="36"/>
      <c r="L156" s="36"/>
      <c r="M156" s="36"/>
    </row>
    <row r="157" spans="1:13" s="42" customFormat="1">
      <c r="A157" s="48"/>
      <c r="B157" s="36"/>
      <c r="C157" s="36"/>
      <c r="D157" s="36"/>
      <c r="E157" s="49"/>
      <c r="F157" s="36"/>
      <c r="G157" s="36"/>
      <c r="H157" s="36"/>
      <c r="I157" s="36"/>
      <c r="J157" s="36"/>
      <c r="K157" s="36"/>
      <c r="L157" s="36"/>
      <c r="M157" s="36"/>
    </row>
    <row r="158" spans="1:13" s="51" customFormat="1">
      <c r="A158" s="48"/>
      <c r="B158" s="36"/>
      <c r="C158" s="36"/>
      <c r="D158" s="36"/>
      <c r="E158" s="49"/>
      <c r="F158" s="36"/>
      <c r="G158" s="36"/>
      <c r="H158" s="36"/>
      <c r="I158" s="36"/>
      <c r="J158" s="36"/>
      <c r="K158" s="36"/>
      <c r="L158" s="36"/>
      <c r="M158" s="36"/>
    </row>
    <row r="159" spans="1:13" s="51" customFormat="1">
      <c r="A159" s="48"/>
      <c r="B159" s="36"/>
      <c r="C159" s="36"/>
      <c r="D159" s="36"/>
      <c r="E159" s="49"/>
      <c r="F159" s="36"/>
      <c r="G159" s="36"/>
      <c r="H159" s="36"/>
      <c r="I159" s="36"/>
      <c r="J159" s="36"/>
      <c r="K159" s="36"/>
      <c r="L159" s="36"/>
      <c r="M159" s="36"/>
    </row>
    <row r="160" spans="1:13" s="51" customFormat="1">
      <c r="A160" s="48"/>
      <c r="B160" s="36"/>
      <c r="C160" s="36"/>
      <c r="D160" s="36"/>
      <c r="E160" s="49"/>
      <c r="F160" s="36"/>
      <c r="G160" s="36"/>
      <c r="H160" s="36"/>
      <c r="I160" s="36"/>
      <c r="J160" s="36"/>
      <c r="K160" s="36"/>
      <c r="L160" s="36"/>
      <c r="M160" s="36"/>
    </row>
    <row r="161" spans="1:13" s="51" customFormat="1">
      <c r="A161" s="48"/>
      <c r="B161" s="36"/>
      <c r="C161" s="36"/>
      <c r="D161" s="36"/>
      <c r="E161" s="49"/>
      <c r="F161" s="36"/>
      <c r="G161" s="36"/>
      <c r="H161" s="36"/>
      <c r="I161" s="36"/>
      <c r="J161" s="36"/>
      <c r="K161" s="36"/>
      <c r="L161" s="36"/>
      <c r="M161" s="36"/>
    </row>
    <row r="162" spans="1:13" s="51" customFormat="1">
      <c r="A162" s="48"/>
      <c r="B162" s="36"/>
      <c r="C162" s="36"/>
      <c r="D162" s="36"/>
      <c r="E162" s="49"/>
      <c r="F162" s="36"/>
      <c r="G162" s="36"/>
      <c r="H162" s="36"/>
      <c r="I162" s="36"/>
      <c r="J162" s="36"/>
      <c r="K162" s="36"/>
      <c r="L162" s="36"/>
      <c r="M162" s="36"/>
    </row>
    <row r="163" spans="1:13" s="52" customFormat="1">
      <c r="A163" s="48"/>
      <c r="B163" s="36"/>
      <c r="C163" s="36"/>
      <c r="D163" s="36"/>
      <c r="E163" s="49"/>
      <c r="F163" s="36"/>
      <c r="G163" s="36"/>
      <c r="H163" s="36"/>
      <c r="I163" s="36"/>
      <c r="J163" s="36"/>
      <c r="K163" s="36"/>
      <c r="L163" s="36"/>
      <c r="M163" s="36"/>
    </row>
    <row r="164" spans="1:13" s="53" customFormat="1">
      <c r="A164" s="48"/>
      <c r="B164" s="36"/>
      <c r="C164" s="36"/>
      <c r="D164" s="36"/>
      <c r="E164" s="49"/>
      <c r="F164" s="36"/>
      <c r="G164" s="36"/>
      <c r="H164" s="36"/>
      <c r="I164" s="36"/>
      <c r="J164" s="36"/>
      <c r="K164" s="36"/>
      <c r="L164" s="36"/>
      <c r="M164" s="36"/>
    </row>
    <row r="165" spans="1:13" s="46" customFormat="1" ht="29.4" customHeight="1">
      <c r="A165" s="48"/>
      <c r="B165" s="36"/>
      <c r="C165" s="36"/>
      <c r="D165" s="36"/>
      <c r="E165" s="49"/>
      <c r="F165" s="36"/>
      <c r="G165" s="36"/>
      <c r="H165" s="36"/>
      <c r="I165" s="36"/>
      <c r="J165" s="36"/>
      <c r="K165" s="36"/>
      <c r="L165" s="36"/>
      <c r="M165" s="36"/>
    </row>
    <row r="166" spans="1:13" s="46" customFormat="1" ht="29.4" customHeight="1">
      <c r="A166" s="48"/>
      <c r="B166" s="36"/>
      <c r="C166" s="36"/>
      <c r="D166" s="36"/>
      <c r="E166" s="49"/>
      <c r="F166" s="36"/>
      <c r="G166" s="36"/>
      <c r="H166" s="36"/>
      <c r="I166" s="36"/>
      <c r="J166" s="36"/>
      <c r="K166" s="36"/>
      <c r="L166" s="36"/>
      <c r="M166" s="36"/>
    </row>
    <row r="167" spans="1:13" s="46" customFormat="1" ht="29.4" customHeight="1">
      <c r="A167" s="48"/>
      <c r="B167" s="36"/>
      <c r="C167" s="36"/>
      <c r="D167" s="36"/>
      <c r="E167" s="49"/>
      <c r="F167" s="36"/>
      <c r="G167" s="36"/>
      <c r="H167" s="36"/>
      <c r="I167" s="36"/>
      <c r="J167" s="36"/>
      <c r="K167" s="36"/>
      <c r="L167" s="36"/>
      <c r="M167" s="36"/>
    </row>
    <row r="169" spans="1:13" s="106" customFormat="1">
      <c r="A169" s="48"/>
      <c r="B169" s="36"/>
      <c r="C169" s="36"/>
      <c r="D169" s="36"/>
      <c r="E169" s="49"/>
      <c r="F169" s="36"/>
      <c r="G169" s="36"/>
      <c r="H169" s="36"/>
      <c r="I169" s="36"/>
      <c r="J169" s="36"/>
      <c r="K169" s="36"/>
      <c r="L169" s="36"/>
      <c r="M169" s="36"/>
    </row>
    <row r="170" spans="1:13" s="106" customFormat="1">
      <c r="A170" s="48"/>
      <c r="B170" s="36"/>
      <c r="C170" s="36"/>
      <c r="D170" s="36"/>
      <c r="E170" s="49"/>
      <c r="F170" s="36"/>
      <c r="G170" s="36"/>
      <c r="H170" s="36"/>
      <c r="I170" s="36"/>
      <c r="J170" s="36"/>
      <c r="K170" s="36"/>
      <c r="L170" s="36"/>
      <c r="M170" s="36"/>
    </row>
    <row r="171" spans="1:13" s="106" customFormat="1">
      <c r="A171" s="48"/>
      <c r="B171" s="36"/>
      <c r="C171" s="36"/>
      <c r="D171" s="36"/>
      <c r="E171" s="49"/>
      <c r="F171" s="36"/>
      <c r="G171" s="36"/>
      <c r="H171" s="36"/>
      <c r="I171" s="36"/>
      <c r="J171" s="36"/>
      <c r="K171" s="36"/>
      <c r="L171" s="36"/>
      <c r="M171" s="36"/>
    </row>
    <row r="172" spans="1:13" s="42" customFormat="1">
      <c r="A172" s="48"/>
      <c r="B172" s="36"/>
      <c r="C172" s="36"/>
      <c r="D172" s="36"/>
      <c r="E172" s="49"/>
      <c r="F172" s="36"/>
      <c r="G172" s="36"/>
      <c r="H172" s="36"/>
      <c r="I172" s="36"/>
      <c r="J172" s="36"/>
      <c r="K172" s="36"/>
      <c r="L172" s="36"/>
      <c r="M172" s="36"/>
    </row>
    <row r="173" spans="1:13" s="42" customFormat="1">
      <c r="A173" s="48"/>
      <c r="B173" s="36"/>
      <c r="C173" s="36"/>
      <c r="D173" s="36"/>
      <c r="E173" s="49"/>
      <c r="F173" s="36"/>
      <c r="G173" s="36"/>
      <c r="H173" s="36"/>
      <c r="I173" s="36"/>
      <c r="J173" s="36"/>
      <c r="K173" s="36"/>
      <c r="L173" s="36"/>
      <c r="M173" s="36"/>
    </row>
    <row r="174" spans="1:13" s="42" customFormat="1">
      <c r="A174" s="48"/>
      <c r="B174" s="36"/>
      <c r="C174" s="36"/>
      <c r="D174" s="36"/>
      <c r="E174" s="49"/>
      <c r="F174" s="36"/>
      <c r="G174" s="36"/>
      <c r="H174" s="36"/>
      <c r="I174" s="36"/>
      <c r="J174" s="36"/>
      <c r="K174" s="36"/>
      <c r="L174" s="36"/>
      <c r="M174" s="36"/>
    </row>
    <row r="175" spans="1:13" s="42" customFormat="1">
      <c r="A175" s="48"/>
      <c r="B175" s="36"/>
      <c r="C175" s="36"/>
      <c r="D175" s="36"/>
      <c r="E175" s="49"/>
      <c r="F175" s="36"/>
      <c r="G175" s="36"/>
      <c r="H175" s="36"/>
      <c r="I175" s="36"/>
      <c r="J175" s="36"/>
      <c r="K175" s="36"/>
      <c r="L175" s="36"/>
      <c r="M175" s="36"/>
    </row>
    <row r="176" spans="1:13" s="42" customFormat="1">
      <c r="A176" s="48"/>
      <c r="B176" s="36"/>
      <c r="C176" s="36"/>
      <c r="D176" s="36"/>
      <c r="E176" s="49"/>
      <c r="F176" s="36"/>
      <c r="G176" s="36"/>
      <c r="H176" s="36"/>
      <c r="I176" s="36"/>
      <c r="J176" s="36"/>
      <c r="K176" s="36"/>
      <c r="L176" s="36"/>
      <c r="M176" s="36"/>
    </row>
    <row r="179" spans="1:13" s="42" customFormat="1">
      <c r="A179" s="48"/>
      <c r="B179" s="36"/>
      <c r="C179" s="36"/>
      <c r="D179" s="36"/>
      <c r="E179" s="49"/>
      <c r="F179" s="36"/>
      <c r="G179" s="36"/>
      <c r="H179" s="36"/>
      <c r="I179" s="36"/>
      <c r="J179" s="36"/>
      <c r="K179" s="36"/>
      <c r="L179" s="36"/>
      <c r="M179" s="36"/>
    </row>
    <row r="180" spans="1:13" s="42" customFormat="1">
      <c r="A180" s="48"/>
      <c r="B180" s="36"/>
      <c r="C180" s="36"/>
      <c r="D180" s="36"/>
      <c r="E180" s="49"/>
      <c r="F180" s="36"/>
      <c r="G180" s="36"/>
      <c r="H180" s="36"/>
      <c r="I180" s="36"/>
      <c r="J180" s="36"/>
      <c r="K180" s="36"/>
      <c r="L180" s="36"/>
      <c r="M180" s="36"/>
    </row>
    <row r="181" spans="1:13" s="42" customFormat="1">
      <c r="A181" s="48"/>
      <c r="B181" s="36"/>
      <c r="C181" s="36"/>
      <c r="D181" s="36"/>
      <c r="E181" s="49"/>
      <c r="F181" s="36"/>
      <c r="G181" s="36"/>
      <c r="H181" s="36"/>
      <c r="I181" s="36"/>
      <c r="J181" s="36"/>
      <c r="K181" s="36"/>
      <c r="L181" s="36"/>
      <c r="M181" s="36"/>
    </row>
    <row r="182" spans="1:13" s="42" customFormat="1">
      <c r="A182" s="48"/>
      <c r="B182" s="36"/>
      <c r="C182" s="36"/>
      <c r="D182" s="36"/>
      <c r="E182" s="49"/>
      <c r="F182" s="36"/>
      <c r="G182" s="36"/>
      <c r="H182" s="36"/>
      <c r="I182" s="36"/>
      <c r="J182" s="36"/>
      <c r="K182" s="36"/>
      <c r="L182" s="36"/>
      <c r="M182" s="36"/>
    </row>
    <row r="183" spans="1:13" s="42" customFormat="1">
      <c r="A183" s="48"/>
      <c r="B183" s="36"/>
      <c r="C183" s="36"/>
      <c r="D183" s="36"/>
      <c r="E183" s="49"/>
      <c r="F183" s="36"/>
      <c r="G183" s="36"/>
      <c r="H183" s="36"/>
      <c r="I183" s="36"/>
      <c r="J183" s="36"/>
      <c r="K183" s="36"/>
      <c r="L183" s="36"/>
      <c r="M183" s="36"/>
    </row>
    <row r="184" spans="1:13" s="42" customFormat="1">
      <c r="A184" s="48"/>
      <c r="B184" s="36"/>
      <c r="C184" s="36"/>
      <c r="D184" s="36"/>
      <c r="E184" s="49"/>
      <c r="F184" s="36"/>
      <c r="G184" s="36"/>
      <c r="H184" s="36"/>
      <c r="I184" s="36"/>
      <c r="J184" s="36"/>
      <c r="K184" s="36"/>
      <c r="L184" s="36"/>
      <c r="M184" s="36"/>
    </row>
    <row r="185" spans="1:13" s="42" customFormat="1">
      <c r="A185" s="48"/>
      <c r="B185" s="36"/>
      <c r="C185" s="36"/>
      <c r="D185" s="36"/>
      <c r="E185" s="49"/>
      <c r="F185" s="36"/>
      <c r="G185" s="36"/>
      <c r="H185" s="36"/>
      <c r="I185" s="36"/>
      <c r="J185" s="36"/>
      <c r="K185" s="36"/>
      <c r="L185" s="36"/>
      <c r="M185" s="36"/>
    </row>
    <row r="186" spans="1:13" s="42" customFormat="1">
      <c r="A186" s="48"/>
      <c r="B186" s="36"/>
      <c r="C186" s="36"/>
      <c r="D186" s="36"/>
      <c r="E186" s="49"/>
      <c r="F186" s="36"/>
      <c r="G186" s="36"/>
      <c r="H186" s="36"/>
      <c r="I186" s="36"/>
      <c r="J186" s="36"/>
      <c r="K186" s="36"/>
      <c r="L186" s="36"/>
      <c r="M186" s="36"/>
    </row>
  </sheetData>
  <protectedRanges>
    <protectedRange sqref="J9:J10" name="Range1_3_3_1_2"/>
    <protectedRange sqref="J11" name="Range1_4_1_1_1_2_1_2"/>
  </protectedRanges>
  <autoFilter ref="A7:I55"/>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2024-04-30T06:48:57Z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