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\Desktop\Підпір фінал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K55" i="1"/>
  <c r="N51" i="1"/>
  <c r="N50" i="1"/>
  <c r="N48" i="1"/>
  <c r="N40" i="1"/>
  <c r="K40" i="1"/>
  <c r="N37" i="1"/>
  <c r="N38" i="1"/>
  <c r="N39" i="1"/>
  <c r="N35" i="1" l="1"/>
  <c r="N36" i="1"/>
  <c r="N34" i="1"/>
  <c r="N33" i="1"/>
  <c r="N32" i="1"/>
</calcChain>
</file>

<file path=xl/sharedStrings.xml><?xml version="1.0" encoding="utf-8"?>
<sst xmlns="http://schemas.openxmlformats.org/spreadsheetml/2006/main" count="80" uniqueCount="26">
  <si>
    <t>№ п/п</t>
  </si>
  <si>
    <t>Найменування</t>
  </si>
  <si>
    <t xml:space="preserve">Кількість </t>
  </si>
  <si>
    <t>Бетон С20/25</t>
  </si>
  <si>
    <t>Обєм заг. бетона, м.куб</t>
  </si>
  <si>
    <t>Ширина, м</t>
  </si>
  <si>
    <t xml:space="preserve">Довжина, м </t>
  </si>
  <si>
    <t>Висота, м</t>
  </si>
  <si>
    <t>Коеф.          од.</t>
  </si>
  <si>
    <t>Обєм заг + коеф.,  м.куб</t>
  </si>
  <si>
    <t xml:space="preserve">Всього </t>
  </si>
  <si>
    <t>Бетон М100</t>
  </si>
  <si>
    <t>Підпірна стінка СТ-5</t>
  </si>
  <si>
    <t>Підпірна стінка СТ-6</t>
  </si>
  <si>
    <t>Підпірна стінка СТ-7</t>
  </si>
  <si>
    <t>Підпірна стінка СТ-9</t>
  </si>
  <si>
    <t>0.2-0.3</t>
  </si>
  <si>
    <t>1.8-2.7</t>
  </si>
  <si>
    <t>Ц/П підготовка розчин марки М100</t>
  </si>
  <si>
    <t>-</t>
  </si>
  <si>
    <t>Підпірна стінка СТ-8 + подіум та сходи</t>
  </si>
  <si>
    <t>2.0-4.2</t>
  </si>
  <si>
    <t xml:space="preserve">Ремонт колодязю + Кришка </t>
  </si>
  <si>
    <t>Монолітний пояс</t>
  </si>
  <si>
    <t>Примикання до СТ-1</t>
  </si>
  <si>
    <t xml:space="preserve">Витрати Бетона С20/25  W8 F300 на підпірні стіни СТ-5, СТ-6, СТ-7, СТ-8 подіум та сходи, СТ-9, Ремонт колодязю, Монолітний пояс, Примикання до СТ-1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</si>
</sst>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18" xfId="0" applyFont="1" applyBorder="1"/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" fontId="1" fillId="0" borderId="26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Border="1"/>
    <xf numFmtId="2" fontId="1" fillId="0" borderId="23" xfId="0" applyNumberFormat="1" applyFont="1" applyFill="1" applyBorder="1" applyAlignment="1">
      <alignment horizontal="center" vertical="center"/>
    </xf>
    <xf numFmtId="2" fontId="1" fillId="0" borderId="40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3" borderId="12" xfId="0" applyFont="1" applyFill="1" applyBorder="1" applyAlignment="1"/>
    <xf numFmtId="0" fontId="5" fillId="3" borderId="18" xfId="0" applyFont="1" applyFill="1" applyBorder="1" applyAlignment="1"/>
    <xf numFmtId="0" fontId="1" fillId="3" borderId="18" xfId="0" applyFont="1" applyFill="1" applyBorder="1"/>
    <xf numFmtId="0" fontId="1" fillId="3" borderId="21" xfId="0" applyFont="1" applyFill="1" applyBorder="1"/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4"/>
  <sheetViews>
    <sheetView tabSelected="1" topLeftCell="A21" zoomScale="115" zoomScaleNormal="115" workbookViewId="0">
      <selection activeCell="K55" sqref="K55:L55"/>
    </sheetView>
  </sheetViews>
  <sheetFormatPr defaultRowHeight="15.75" x14ac:dyDescent="0.25"/>
  <cols>
    <col min="1" max="5" width="9.140625" style="2"/>
    <col min="6" max="6" width="13.7109375" style="2" customWidth="1"/>
    <col min="7" max="7" width="13.140625" style="2" customWidth="1"/>
    <col min="8" max="8" width="13.7109375" style="2" customWidth="1"/>
    <col min="9" max="9" width="13" style="2" customWidth="1"/>
    <col min="10" max="10" width="12" style="2" customWidth="1"/>
    <col min="11" max="11" width="12.85546875" style="2" customWidth="1"/>
    <col min="12" max="12" width="12.7109375" style="2" customWidth="1"/>
    <col min="13" max="13" width="10" style="2" customWidth="1"/>
    <col min="14" max="16384" width="9.140625" style="2"/>
  </cols>
  <sheetData>
    <row r="2" spans="2:16" ht="18.75" x14ac:dyDescent="0.3">
      <c r="B2" s="15"/>
      <c r="C2" s="15"/>
      <c r="D2" s="15"/>
      <c r="E2" s="15"/>
      <c r="F2" s="15"/>
      <c r="G2" s="15"/>
      <c r="H2" s="15"/>
      <c r="I2" s="15"/>
      <c r="J2" s="13"/>
      <c r="K2" s="13"/>
      <c r="L2" s="13"/>
      <c r="M2" s="13"/>
      <c r="N2" s="13"/>
      <c r="O2" s="13"/>
    </row>
    <row r="3" spans="2:16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6" ht="15.75" customHeight="1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8"/>
      <c r="O4" s="18"/>
      <c r="P4" s="1"/>
    </row>
    <row r="5" spans="2:1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8"/>
      <c r="O5" s="18"/>
      <c r="P5" s="1"/>
    </row>
    <row r="6" spans="2:16" ht="15.75" customHeight="1" x14ac:dyDescent="0.25">
      <c r="B6" s="14"/>
      <c r="C6" s="16"/>
      <c r="D6" s="16"/>
      <c r="E6" s="16"/>
      <c r="F6" s="16"/>
      <c r="G6" s="14"/>
      <c r="H6" s="14"/>
      <c r="I6" s="14"/>
      <c r="J6" s="14"/>
      <c r="K6" s="16"/>
      <c r="L6" s="16"/>
      <c r="M6" s="14"/>
      <c r="N6" s="16"/>
      <c r="O6" s="16"/>
    </row>
    <row r="7" spans="2:16" ht="15" customHeight="1" x14ac:dyDescent="0.25">
      <c r="B7" s="14"/>
      <c r="C7" s="16"/>
      <c r="D7" s="16"/>
      <c r="E7" s="16"/>
      <c r="F7" s="16"/>
      <c r="G7" s="14"/>
      <c r="H7" s="14"/>
      <c r="I7" s="14"/>
      <c r="J7" s="14"/>
      <c r="K7" s="16"/>
      <c r="L7" s="16"/>
      <c r="M7" s="14"/>
      <c r="N7" s="16"/>
      <c r="O7" s="16"/>
    </row>
    <row r="8" spans="2:16" ht="15" customHeight="1" x14ac:dyDescent="0.25">
      <c r="B8" s="14"/>
      <c r="C8" s="16"/>
      <c r="D8" s="16"/>
      <c r="E8" s="16"/>
      <c r="F8" s="16"/>
      <c r="G8" s="14"/>
      <c r="H8" s="14"/>
      <c r="I8" s="14"/>
      <c r="J8" s="14"/>
      <c r="K8" s="16"/>
      <c r="L8" s="16"/>
      <c r="M8" s="14"/>
      <c r="N8" s="16"/>
      <c r="O8" s="16"/>
    </row>
    <row r="9" spans="2:16" ht="15" customHeight="1" x14ac:dyDescent="0.25">
      <c r="B9" s="14"/>
      <c r="C9" s="16"/>
      <c r="D9" s="16"/>
      <c r="E9" s="16"/>
      <c r="F9" s="16"/>
      <c r="G9" s="14"/>
      <c r="H9" s="14"/>
      <c r="I9" s="14"/>
      <c r="J9" s="14"/>
      <c r="K9" s="16"/>
      <c r="L9" s="16"/>
      <c r="M9" s="14"/>
      <c r="N9" s="16"/>
      <c r="O9" s="16"/>
    </row>
    <row r="10" spans="2:16" ht="15" customHeight="1" x14ac:dyDescent="0.25">
      <c r="B10" s="14"/>
      <c r="C10" s="16"/>
      <c r="D10" s="16"/>
      <c r="E10" s="16"/>
      <c r="F10" s="16"/>
      <c r="G10" s="14"/>
      <c r="H10" s="14"/>
      <c r="I10" s="14"/>
      <c r="J10" s="14"/>
      <c r="K10" s="16"/>
      <c r="L10" s="16"/>
      <c r="M10" s="14"/>
      <c r="N10" s="16"/>
      <c r="O10" s="16"/>
    </row>
    <row r="11" spans="2:16" ht="23.25" customHeight="1" x14ac:dyDescent="0.25">
      <c r="B11" s="13"/>
      <c r="C11" s="19"/>
      <c r="D11" s="19"/>
      <c r="E11" s="19"/>
      <c r="F11" s="19"/>
      <c r="G11" s="20"/>
      <c r="H11" s="20"/>
      <c r="I11" s="20"/>
      <c r="J11" s="20"/>
      <c r="K11" s="21"/>
      <c r="L11" s="21"/>
      <c r="M11" s="13"/>
      <c r="N11" s="22"/>
      <c r="O11" s="22"/>
    </row>
    <row r="12" spans="2:16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6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6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2:16" ht="18.75" x14ac:dyDescent="0.3">
      <c r="B15" s="15"/>
      <c r="C15" s="15"/>
      <c r="D15" s="15"/>
      <c r="E15" s="15"/>
      <c r="F15" s="15"/>
      <c r="G15" s="15"/>
      <c r="H15" s="15"/>
      <c r="I15" s="15"/>
      <c r="J15" s="13"/>
      <c r="K15" s="13"/>
      <c r="L15" s="13"/>
      <c r="M15" s="13"/>
      <c r="N15" s="13"/>
      <c r="O15" s="13"/>
    </row>
    <row r="16" spans="2:16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8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8"/>
      <c r="O17" s="18"/>
    </row>
    <row r="18" spans="2:18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8"/>
      <c r="O18" s="18"/>
    </row>
    <row r="19" spans="2:18" x14ac:dyDescent="0.25">
      <c r="B19" s="14"/>
      <c r="C19" s="16"/>
      <c r="D19" s="16"/>
      <c r="E19" s="16"/>
      <c r="F19" s="16"/>
      <c r="G19" s="14"/>
      <c r="H19" s="14"/>
      <c r="I19" s="14"/>
      <c r="J19" s="14"/>
      <c r="K19" s="16"/>
      <c r="L19" s="16"/>
      <c r="M19" s="14"/>
      <c r="N19" s="16"/>
      <c r="O19" s="16"/>
    </row>
    <row r="20" spans="2:18" x14ac:dyDescent="0.25">
      <c r="B20" s="14"/>
      <c r="C20" s="16"/>
      <c r="D20" s="16"/>
      <c r="E20" s="16"/>
      <c r="F20" s="16"/>
      <c r="G20" s="14"/>
      <c r="H20" s="14"/>
      <c r="I20" s="14"/>
      <c r="J20" s="14"/>
      <c r="K20" s="16"/>
      <c r="L20" s="16"/>
      <c r="M20" s="14"/>
      <c r="N20" s="16"/>
      <c r="O20" s="16"/>
    </row>
    <row r="21" spans="2:18" x14ac:dyDescent="0.25">
      <c r="B21" s="14"/>
      <c r="C21" s="16"/>
      <c r="D21" s="16"/>
      <c r="E21" s="16"/>
      <c r="F21" s="16"/>
      <c r="G21" s="14"/>
      <c r="H21" s="14"/>
      <c r="I21" s="14"/>
      <c r="J21" s="14"/>
      <c r="K21" s="16"/>
      <c r="L21" s="16"/>
      <c r="M21" s="14"/>
      <c r="N21" s="16"/>
      <c r="O21" s="16"/>
    </row>
    <row r="22" spans="2:18" x14ac:dyDescent="0.25">
      <c r="B22" s="14"/>
      <c r="C22" s="16"/>
      <c r="D22" s="16"/>
      <c r="E22" s="16"/>
      <c r="F22" s="16"/>
      <c r="G22" s="14"/>
      <c r="H22" s="14"/>
      <c r="I22" s="14"/>
      <c r="J22" s="14"/>
      <c r="K22" s="16"/>
      <c r="L22" s="16"/>
      <c r="M22" s="14"/>
      <c r="N22" s="16"/>
      <c r="O22" s="16"/>
    </row>
    <row r="23" spans="2:18" x14ac:dyDescent="0.25">
      <c r="B23" s="14"/>
      <c r="C23" s="16"/>
      <c r="D23" s="16"/>
      <c r="E23" s="16"/>
      <c r="F23" s="16"/>
      <c r="G23" s="14"/>
      <c r="H23" s="14"/>
      <c r="I23" s="14"/>
      <c r="J23" s="14"/>
      <c r="K23" s="16"/>
      <c r="L23" s="16"/>
      <c r="M23" s="14"/>
      <c r="N23" s="16"/>
      <c r="O23" s="16"/>
    </row>
    <row r="24" spans="2:18" ht="23.25" customHeight="1" x14ac:dyDescent="0.25">
      <c r="B24" s="13"/>
      <c r="C24" s="19"/>
      <c r="D24" s="19"/>
      <c r="E24" s="19"/>
      <c r="F24" s="19"/>
      <c r="G24" s="20"/>
      <c r="H24" s="20"/>
      <c r="I24" s="20"/>
      <c r="J24" s="20"/>
      <c r="K24" s="21"/>
      <c r="L24" s="21"/>
      <c r="M24" s="13"/>
      <c r="N24" s="22"/>
      <c r="O24" s="22"/>
    </row>
    <row r="27" spans="2:18" ht="16.5" thickBot="1" x14ac:dyDescent="0.3"/>
    <row r="28" spans="2:18" ht="19.5" thickBot="1" x14ac:dyDescent="0.35">
      <c r="B28" s="78" t="s">
        <v>25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  <c r="N28" s="80"/>
      <c r="O28" s="80"/>
      <c r="P28" s="80"/>
      <c r="Q28" s="80"/>
      <c r="R28" s="81"/>
    </row>
    <row r="29" spans="2:18" ht="16.5" thickBot="1" x14ac:dyDescent="0.3"/>
    <row r="30" spans="2:18" ht="22.5" customHeight="1" x14ac:dyDescent="0.25">
      <c r="B30" s="36" t="s">
        <v>0</v>
      </c>
      <c r="C30" s="38" t="s">
        <v>1</v>
      </c>
      <c r="D30" s="39"/>
      <c r="E30" s="39"/>
      <c r="F30" s="40"/>
      <c r="G30" s="44" t="s">
        <v>2</v>
      </c>
      <c r="H30" s="46" t="s">
        <v>6</v>
      </c>
      <c r="I30" s="44" t="s">
        <v>5</v>
      </c>
      <c r="J30" s="46" t="s">
        <v>7</v>
      </c>
      <c r="K30" s="38" t="s">
        <v>4</v>
      </c>
      <c r="L30" s="48"/>
      <c r="M30" s="49" t="s">
        <v>8</v>
      </c>
      <c r="N30" s="92" t="s">
        <v>9</v>
      </c>
      <c r="O30" s="93"/>
    </row>
    <row r="31" spans="2:18" ht="22.5" customHeight="1" thickBot="1" x14ac:dyDescent="0.3">
      <c r="B31" s="37"/>
      <c r="C31" s="41"/>
      <c r="D31" s="42"/>
      <c r="E31" s="42"/>
      <c r="F31" s="43"/>
      <c r="G31" s="45"/>
      <c r="H31" s="47"/>
      <c r="I31" s="45"/>
      <c r="J31" s="47"/>
      <c r="K31" s="41" t="s">
        <v>3</v>
      </c>
      <c r="L31" s="55"/>
      <c r="M31" s="50"/>
      <c r="N31" s="94"/>
      <c r="O31" s="95"/>
    </row>
    <row r="32" spans="2:18" ht="23.25" customHeight="1" x14ac:dyDescent="0.25">
      <c r="B32" s="4">
        <v>1</v>
      </c>
      <c r="C32" s="36" t="s">
        <v>12</v>
      </c>
      <c r="D32" s="46"/>
      <c r="E32" s="46"/>
      <c r="F32" s="46"/>
      <c r="G32" s="23">
        <v>1</v>
      </c>
      <c r="H32" s="5">
        <v>21.8</v>
      </c>
      <c r="I32" s="23">
        <v>0.3</v>
      </c>
      <c r="J32" s="5">
        <v>2</v>
      </c>
      <c r="K32" s="38">
        <v>13.1</v>
      </c>
      <c r="L32" s="48"/>
      <c r="M32" s="5">
        <v>1.05</v>
      </c>
      <c r="N32" s="84">
        <f>K32*M32</f>
        <v>13.755000000000001</v>
      </c>
      <c r="O32" s="85"/>
    </row>
    <row r="33" spans="2:15" ht="23.25" customHeight="1" x14ac:dyDescent="0.25">
      <c r="B33" s="7">
        <v>2</v>
      </c>
      <c r="C33" s="65" t="s">
        <v>13</v>
      </c>
      <c r="D33" s="66"/>
      <c r="E33" s="66"/>
      <c r="F33" s="66"/>
      <c r="G33" s="7">
        <v>1</v>
      </c>
      <c r="H33" s="6">
        <v>14</v>
      </c>
      <c r="I33" s="7" t="s">
        <v>16</v>
      </c>
      <c r="J33" s="6" t="s">
        <v>17</v>
      </c>
      <c r="K33" s="30">
        <v>7.9</v>
      </c>
      <c r="L33" s="31"/>
      <c r="M33" s="6">
        <v>1.05</v>
      </c>
      <c r="N33" s="86">
        <f>K33*M33</f>
        <v>8.2949999999999999</v>
      </c>
      <c r="O33" s="87"/>
    </row>
    <row r="34" spans="2:15" ht="22.5" customHeight="1" x14ac:dyDescent="0.25">
      <c r="B34" s="7">
        <v>3</v>
      </c>
      <c r="C34" s="65" t="s">
        <v>14</v>
      </c>
      <c r="D34" s="66"/>
      <c r="E34" s="66"/>
      <c r="F34" s="66"/>
      <c r="G34" s="7">
        <v>1</v>
      </c>
      <c r="H34" s="6">
        <v>5.66</v>
      </c>
      <c r="I34" s="7">
        <v>0.3</v>
      </c>
      <c r="J34" s="12" t="s">
        <v>21</v>
      </c>
      <c r="K34" s="30">
        <v>5.3</v>
      </c>
      <c r="L34" s="31"/>
      <c r="M34" s="6">
        <v>1.05</v>
      </c>
      <c r="N34" s="86">
        <f>K34*M34</f>
        <v>5.5650000000000004</v>
      </c>
      <c r="O34" s="87"/>
    </row>
    <row r="35" spans="2:15" ht="23.25" customHeight="1" x14ac:dyDescent="0.25">
      <c r="B35" s="7">
        <v>4</v>
      </c>
      <c r="C35" s="65" t="s">
        <v>20</v>
      </c>
      <c r="D35" s="66"/>
      <c r="E35" s="66"/>
      <c r="F35" s="66"/>
      <c r="G35" s="7">
        <v>1</v>
      </c>
      <c r="H35" s="6">
        <v>6.78</v>
      </c>
      <c r="I35" s="7">
        <v>0.4</v>
      </c>
      <c r="J35" s="6">
        <v>4.55</v>
      </c>
      <c r="K35" s="30">
        <v>21.65</v>
      </c>
      <c r="L35" s="31"/>
      <c r="M35" s="6">
        <v>1.05</v>
      </c>
      <c r="N35" s="86">
        <f>K35*M35</f>
        <v>22.732499999999998</v>
      </c>
      <c r="O35" s="87"/>
    </row>
    <row r="36" spans="2:15" ht="22.5" customHeight="1" x14ac:dyDescent="0.25">
      <c r="B36" s="8">
        <v>5</v>
      </c>
      <c r="C36" s="76" t="s">
        <v>15</v>
      </c>
      <c r="D36" s="77"/>
      <c r="E36" s="77"/>
      <c r="F36" s="77"/>
      <c r="G36" s="8">
        <v>1</v>
      </c>
      <c r="H36" s="11">
        <v>3.0249999999999999</v>
      </c>
      <c r="I36" s="8">
        <v>0.3</v>
      </c>
      <c r="J36" s="11">
        <v>3.75</v>
      </c>
      <c r="K36" s="32">
        <v>3.1</v>
      </c>
      <c r="L36" s="33"/>
      <c r="M36" s="11">
        <v>1.05</v>
      </c>
      <c r="N36" s="88">
        <f>K36*M36</f>
        <v>3.2550000000000003</v>
      </c>
      <c r="O36" s="89"/>
    </row>
    <row r="37" spans="2:15" ht="22.5" customHeight="1" x14ac:dyDescent="0.25">
      <c r="B37" s="8">
        <v>6</v>
      </c>
      <c r="C37" s="71" t="s">
        <v>22</v>
      </c>
      <c r="D37" s="71"/>
      <c r="E37" s="71"/>
      <c r="F37" s="72"/>
      <c r="G37" s="8">
        <v>1</v>
      </c>
      <c r="H37" s="11">
        <v>2.2000000000000002</v>
      </c>
      <c r="I37" s="8">
        <v>2.2000000000000002</v>
      </c>
      <c r="J37" s="11">
        <v>0.15</v>
      </c>
      <c r="K37" s="82">
        <v>0.65</v>
      </c>
      <c r="L37" s="83"/>
      <c r="M37" s="11">
        <v>1.05</v>
      </c>
      <c r="N37" s="88">
        <f t="shared" ref="N37:N39" si="0">K37*M37</f>
        <v>0.68250000000000011</v>
      </c>
      <c r="O37" s="89"/>
    </row>
    <row r="38" spans="2:15" ht="23.25" customHeight="1" x14ac:dyDescent="0.25">
      <c r="B38" s="8">
        <v>7</v>
      </c>
      <c r="C38" s="74" t="s">
        <v>23</v>
      </c>
      <c r="D38" s="74"/>
      <c r="E38" s="74"/>
      <c r="F38" s="75"/>
      <c r="G38" s="8">
        <v>1</v>
      </c>
      <c r="H38" s="11">
        <v>24.9</v>
      </c>
      <c r="I38" s="8">
        <v>0.6</v>
      </c>
      <c r="J38" s="11">
        <v>0.6</v>
      </c>
      <c r="K38" s="65">
        <v>9</v>
      </c>
      <c r="L38" s="67"/>
      <c r="M38" s="11">
        <v>1.05</v>
      </c>
      <c r="N38" s="88">
        <f t="shared" si="0"/>
        <v>9.4500000000000011</v>
      </c>
      <c r="O38" s="89"/>
    </row>
    <row r="39" spans="2:15" ht="22.5" customHeight="1" thickBot="1" x14ac:dyDescent="0.3">
      <c r="B39" s="8">
        <v>8</v>
      </c>
      <c r="C39" s="74" t="s">
        <v>24</v>
      </c>
      <c r="D39" s="74"/>
      <c r="E39" s="74"/>
      <c r="F39" s="75"/>
      <c r="G39" s="8">
        <v>1</v>
      </c>
      <c r="H39" s="11">
        <v>0.6</v>
      </c>
      <c r="I39" s="8">
        <v>0.3</v>
      </c>
      <c r="J39" s="11">
        <v>3.75</v>
      </c>
      <c r="K39" s="37">
        <v>1</v>
      </c>
      <c r="L39" s="68"/>
      <c r="M39" s="11">
        <v>1.05</v>
      </c>
      <c r="N39" s="88">
        <f t="shared" si="0"/>
        <v>1.05</v>
      </c>
      <c r="O39" s="89"/>
    </row>
    <row r="40" spans="2:15" ht="30" customHeight="1" thickBot="1" x14ac:dyDescent="0.3">
      <c r="B40" s="9"/>
      <c r="C40" s="27" t="s">
        <v>10</v>
      </c>
      <c r="D40" s="27"/>
      <c r="E40" s="27"/>
      <c r="F40" s="27"/>
      <c r="G40" s="60"/>
      <c r="H40" s="61"/>
      <c r="I40" s="61"/>
      <c r="J40" s="62"/>
      <c r="K40" s="28">
        <f>SUM(K32:L39)</f>
        <v>61.7</v>
      </c>
      <c r="L40" s="29"/>
      <c r="M40" s="3"/>
      <c r="N40" s="90">
        <f>SUM(N32:O39)</f>
        <v>64.784999999999997</v>
      </c>
      <c r="O40" s="91"/>
    </row>
    <row r="41" spans="2:15" ht="18.75" x14ac:dyDescent="0.3">
      <c r="B41" s="15"/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</row>
    <row r="42" spans="2:15" ht="16.5" thickBot="1" x14ac:dyDescent="0.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ht="19.5" thickBot="1" x14ac:dyDescent="0.35">
      <c r="B43" s="24" t="s">
        <v>18</v>
      </c>
      <c r="C43" s="25"/>
      <c r="D43" s="25"/>
      <c r="E43" s="25"/>
      <c r="F43" s="25"/>
      <c r="G43" s="25"/>
      <c r="H43" s="25"/>
      <c r="I43" s="26"/>
    </row>
    <row r="44" spans="2:15" ht="16.5" thickBot="1" x14ac:dyDescent="0.3"/>
    <row r="45" spans="2:15" ht="22.5" customHeight="1" x14ac:dyDescent="0.25">
      <c r="B45" s="44" t="s">
        <v>0</v>
      </c>
      <c r="C45" s="59" t="s">
        <v>1</v>
      </c>
      <c r="D45" s="39"/>
      <c r="E45" s="39"/>
      <c r="F45" s="40"/>
      <c r="G45" s="44" t="s">
        <v>2</v>
      </c>
      <c r="H45" s="46" t="s">
        <v>6</v>
      </c>
      <c r="I45" s="44" t="s">
        <v>5</v>
      </c>
      <c r="J45" s="46" t="s">
        <v>7</v>
      </c>
      <c r="K45" s="38" t="s">
        <v>4</v>
      </c>
      <c r="L45" s="48"/>
      <c r="M45" s="49" t="s">
        <v>8</v>
      </c>
      <c r="N45" s="51" t="s">
        <v>9</v>
      </c>
      <c r="O45" s="52"/>
    </row>
    <row r="46" spans="2:15" ht="22.5" customHeight="1" thickBot="1" x14ac:dyDescent="0.3">
      <c r="B46" s="45"/>
      <c r="C46" s="58"/>
      <c r="D46" s="42"/>
      <c r="E46" s="42"/>
      <c r="F46" s="43"/>
      <c r="G46" s="45"/>
      <c r="H46" s="47"/>
      <c r="I46" s="45"/>
      <c r="J46" s="47"/>
      <c r="K46" s="41" t="s">
        <v>11</v>
      </c>
      <c r="L46" s="55"/>
      <c r="M46" s="50"/>
      <c r="N46" s="53"/>
      <c r="O46" s="54"/>
    </row>
    <row r="47" spans="2:15" ht="22.5" customHeight="1" x14ac:dyDescent="0.25">
      <c r="B47" s="10">
        <v>1</v>
      </c>
      <c r="C47" s="63" t="s">
        <v>12</v>
      </c>
      <c r="D47" s="98"/>
      <c r="E47" s="98"/>
      <c r="F47" s="64"/>
      <c r="G47" s="10" t="s">
        <v>19</v>
      </c>
      <c r="H47" s="5" t="s">
        <v>19</v>
      </c>
      <c r="I47" s="10" t="s">
        <v>19</v>
      </c>
      <c r="J47" s="5" t="s">
        <v>19</v>
      </c>
      <c r="K47" s="34" t="s">
        <v>19</v>
      </c>
      <c r="L47" s="35"/>
      <c r="M47" s="5" t="s">
        <v>19</v>
      </c>
      <c r="N47" s="34" t="s">
        <v>19</v>
      </c>
      <c r="O47" s="35"/>
    </row>
    <row r="48" spans="2:15" ht="23.25" customHeight="1" x14ac:dyDescent="0.25">
      <c r="B48" s="7">
        <v>2</v>
      </c>
      <c r="C48" s="56" t="s">
        <v>13</v>
      </c>
      <c r="D48" s="96"/>
      <c r="E48" s="96"/>
      <c r="F48" s="57"/>
      <c r="G48" s="7">
        <v>1</v>
      </c>
      <c r="H48" s="6">
        <v>14</v>
      </c>
      <c r="I48" s="7" t="s">
        <v>16</v>
      </c>
      <c r="J48" s="6" t="s">
        <v>17</v>
      </c>
      <c r="K48" s="30">
        <v>0.5</v>
      </c>
      <c r="L48" s="31"/>
      <c r="M48" s="6">
        <v>1.2</v>
      </c>
      <c r="N48" s="30">
        <f>K48*1.2</f>
        <v>0.6</v>
      </c>
      <c r="O48" s="31"/>
    </row>
    <row r="49" spans="2:15" ht="23.25" customHeight="1" x14ac:dyDescent="0.25">
      <c r="B49" s="7">
        <v>3</v>
      </c>
      <c r="C49" s="56" t="s">
        <v>14</v>
      </c>
      <c r="D49" s="96"/>
      <c r="E49" s="96"/>
      <c r="F49" s="57"/>
      <c r="G49" s="7" t="s">
        <v>19</v>
      </c>
      <c r="H49" s="6" t="s">
        <v>19</v>
      </c>
      <c r="I49" s="7" t="s">
        <v>19</v>
      </c>
      <c r="J49" s="6" t="s">
        <v>19</v>
      </c>
      <c r="K49" s="30" t="s">
        <v>19</v>
      </c>
      <c r="L49" s="31"/>
      <c r="M49" s="6" t="s">
        <v>19</v>
      </c>
      <c r="N49" s="30" t="s">
        <v>19</v>
      </c>
      <c r="O49" s="31"/>
    </row>
    <row r="50" spans="2:15" ht="23.25" customHeight="1" x14ac:dyDescent="0.25">
      <c r="B50" s="7">
        <v>4</v>
      </c>
      <c r="C50" s="56" t="s">
        <v>20</v>
      </c>
      <c r="D50" s="96"/>
      <c r="E50" s="96"/>
      <c r="F50" s="57"/>
      <c r="G50" s="7">
        <v>1</v>
      </c>
      <c r="H50" s="6">
        <v>6.78</v>
      </c>
      <c r="I50" s="7">
        <v>0.4</v>
      </c>
      <c r="J50" s="6">
        <v>4.55</v>
      </c>
      <c r="K50" s="30">
        <v>1.5</v>
      </c>
      <c r="L50" s="31"/>
      <c r="M50" s="6">
        <v>1.2</v>
      </c>
      <c r="N50" s="30">
        <f>K50*1.2</f>
        <v>1.7999999999999998</v>
      </c>
      <c r="O50" s="31"/>
    </row>
    <row r="51" spans="2:15" ht="23.25" customHeight="1" x14ac:dyDescent="0.25">
      <c r="B51" s="7">
        <v>5</v>
      </c>
      <c r="C51" s="56" t="s">
        <v>15</v>
      </c>
      <c r="D51" s="96"/>
      <c r="E51" s="96"/>
      <c r="F51" s="57"/>
      <c r="G51" s="7">
        <v>1</v>
      </c>
      <c r="H51" s="6">
        <v>3.0249999999999999</v>
      </c>
      <c r="I51" s="7">
        <v>0.3</v>
      </c>
      <c r="J51" s="6">
        <v>3.75</v>
      </c>
      <c r="K51" s="30">
        <v>0.2</v>
      </c>
      <c r="L51" s="31"/>
      <c r="M51" s="6">
        <v>1.2</v>
      </c>
      <c r="N51" s="30">
        <f>K51*1.2</f>
        <v>0.24</v>
      </c>
      <c r="O51" s="31"/>
    </row>
    <row r="52" spans="2:15" ht="22.5" customHeight="1" x14ac:dyDescent="0.25">
      <c r="B52" s="7">
        <v>6</v>
      </c>
      <c r="C52" s="70" t="s">
        <v>22</v>
      </c>
      <c r="D52" s="71"/>
      <c r="E52" s="71"/>
      <c r="F52" s="72"/>
      <c r="G52" s="10" t="s">
        <v>19</v>
      </c>
      <c r="H52" s="5" t="s">
        <v>19</v>
      </c>
      <c r="I52" s="10" t="s">
        <v>19</v>
      </c>
      <c r="J52" s="5" t="s">
        <v>19</v>
      </c>
      <c r="K52" s="34" t="s">
        <v>19</v>
      </c>
      <c r="L52" s="35"/>
      <c r="M52" s="5" t="s">
        <v>19</v>
      </c>
      <c r="N52" s="34" t="s">
        <v>19</v>
      </c>
      <c r="O52" s="35"/>
    </row>
    <row r="53" spans="2:15" ht="23.25" customHeight="1" x14ac:dyDescent="0.25">
      <c r="B53" s="7">
        <v>7</v>
      </c>
      <c r="C53" s="73" t="s">
        <v>23</v>
      </c>
      <c r="D53" s="74"/>
      <c r="E53" s="74"/>
      <c r="F53" s="75"/>
      <c r="G53" s="10" t="s">
        <v>19</v>
      </c>
      <c r="H53" s="5" t="s">
        <v>19</v>
      </c>
      <c r="I53" s="10" t="s">
        <v>19</v>
      </c>
      <c r="J53" s="5" t="s">
        <v>19</v>
      </c>
      <c r="K53" s="34" t="s">
        <v>19</v>
      </c>
      <c r="L53" s="35"/>
      <c r="M53" s="5" t="s">
        <v>19</v>
      </c>
      <c r="N53" s="34" t="s">
        <v>19</v>
      </c>
      <c r="O53" s="35"/>
    </row>
    <row r="54" spans="2:15" ht="21.75" customHeight="1" thickBot="1" x14ac:dyDescent="0.3">
      <c r="B54" s="97">
        <v>8</v>
      </c>
      <c r="C54" s="73" t="s">
        <v>24</v>
      </c>
      <c r="D54" s="74"/>
      <c r="E54" s="74"/>
      <c r="F54" s="75"/>
      <c r="G54" s="10" t="s">
        <v>19</v>
      </c>
      <c r="H54" s="5" t="s">
        <v>19</v>
      </c>
      <c r="I54" s="10" t="s">
        <v>19</v>
      </c>
      <c r="J54" s="5" t="s">
        <v>19</v>
      </c>
      <c r="K54" s="34" t="s">
        <v>19</v>
      </c>
      <c r="L54" s="35"/>
      <c r="M54" s="5" t="s">
        <v>19</v>
      </c>
      <c r="N54" s="34" t="s">
        <v>19</v>
      </c>
      <c r="O54" s="35"/>
    </row>
    <row r="55" spans="2:15" ht="30" customHeight="1" thickBot="1" x14ac:dyDescent="0.3">
      <c r="B55" s="9"/>
      <c r="C55" s="27" t="s">
        <v>10</v>
      </c>
      <c r="D55" s="27"/>
      <c r="E55" s="27"/>
      <c r="F55" s="27"/>
      <c r="G55" s="60"/>
      <c r="H55" s="61"/>
      <c r="I55" s="61"/>
      <c r="J55" s="62"/>
      <c r="K55" s="28">
        <f>SUM(K47:L54)</f>
        <v>2.2000000000000002</v>
      </c>
      <c r="L55" s="29"/>
      <c r="M55" s="3"/>
      <c r="N55" s="90">
        <f>SUM(N47:O54)</f>
        <v>2.6399999999999997</v>
      </c>
      <c r="O55" s="91"/>
    </row>
    <row r="56" spans="2:15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8"/>
      <c r="O56" s="18"/>
    </row>
    <row r="57" spans="2:15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8"/>
      <c r="O57" s="18"/>
    </row>
    <row r="58" spans="2:15" x14ac:dyDescent="0.25">
      <c r="B58" s="14"/>
      <c r="C58" s="16"/>
      <c r="D58" s="16"/>
      <c r="E58" s="16"/>
      <c r="F58" s="16"/>
      <c r="G58" s="14"/>
      <c r="H58" s="14"/>
      <c r="I58" s="14"/>
      <c r="J58" s="14"/>
      <c r="K58" s="16"/>
      <c r="L58" s="16"/>
      <c r="M58" s="14"/>
      <c r="N58" s="16"/>
      <c r="O58" s="16"/>
    </row>
    <row r="59" spans="2:15" x14ac:dyDescent="0.25">
      <c r="B59" s="14"/>
      <c r="C59" s="16"/>
      <c r="D59" s="16"/>
      <c r="E59" s="16"/>
      <c r="F59" s="16"/>
      <c r="G59" s="14"/>
      <c r="H59" s="14"/>
      <c r="I59" s="14"/>
      <c r="J59" s="14"/>
      <c r="K59" s="16"/>
      <c r="L59" s="16"/>
      <c r="M59" s="14"/>
      <c r="N59" s="16"/>
      <c r="O59" s="16"/>
    </row>
    <row r="60" spans="2:15" x14ac:dyDescent="0.25">
      <c r="B60" s="14"/>
      <c r="C60" s="16"/>
      <c r="D60" s="16"/>
      <c r="E60" s="16"/>
      <c r="F60" s="16"/>
      <c r="G60" s="14"/>
      <c r="H60" s="14"/>
      <c r="I60" s="14"/>
      <c r="J60" s="14"/>
      <c r="K60" s="16"/>
      <c r="L60" s="16"/>
      <c r="M60" s="14"/>
      <c r="N60" s="16"/>
      <c r="O60" s="16"/>
    </row>
    <row r="61" spans="2:15" x14ac:dyDescent="0.25">
      <c r="B61" s="14"/>
      <c r="C61" s="16"/>
      <c r="D61" s="16"/>
      <c r="E61" s="16"/>
      <c r="F61" s="16"/>
      <c r="G61" s="14"/>
      <c r="H61" s="14"/>
      <c r="I61" s="14"/>
      <c r="J61" s="14"/>
      <c r="K61" s="16"/>
      <c r="L61" s="16"/>
      <c r="M61" s="14"/>
      <c r="N61" s="16"/>
      <c r="O61" s="16"/>
    </row>
    <row r="62" spans="2:15" x14ac:dyDescent="0.25">
      <c r="B62" s="14"/>
      <c r="C62" s="16"/>
      <c r="D62" s="16"/>
      <c r="E62" s="16"/>
      <c r="F62" s="16"/>
      <c r="G62" s="14"/>
      <c r="H62" s="14"/>
      <c r="I62" s="14"/>
      <c r="J62" s="14"/>
      <c r="K62" s="16"/>
      <c r="L62" s="16"/>
      <c r="M62" s="14"/>
      <c r="N62" s="16"/>
      <c r="O62" s="16"/>
    </row>
    <row r="63" spans="2:15" ht="18.75" x14ac:dyDescent="0.25">
      <c r="B63" s="13"/>
      <c r="C63" s="19"/>
      <c r="D63" s="19"/>
      <c r="E63" s="19"/>
      <c r="F63" s="19"/>
      <c r="G63" s="20"/>
      <c r="H63" s="20"/>
      <c r="I63" s="20"/>
      <c r="J63" s="20"/>
      <c r="K63" s="21"/>
      <c r="L63" s="21"/>
      <c r="M63" s="13"/>
      <c r="N63" s="22"/>
      <c r="O63" s="22"/>
    </row>
    <row r="64" spans="2:15" x14ac:dyDescent="0.2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</row>
  </sheetData>
  <mergeCells count="77">
    <mergeCell ref="N53:O53"/>
    <mergeCell ref="N54:O54"/>
    <mergeCell ref="C55:F55"/>
    <mergeCell ref="G55:J55"/>
    <mergeCell ref="K55:L55"/>
    <mergeCell ref="N55:O55"/>
    <mergeCell ref="C53:F53"/>
    <mergeCell ref="C54:F54"/>
    <mergeCell ref="K53:L53"/>
    <mergeCell ref="K54:L54"/>
    <mergeCell ref="N45:O46"/>
    <mergeCell ref="C51:F51"/>
    <mergeCell ref="K51:L51"/>
    <mergeCell ref="N51:O51"/>
    <mergeCell ref="C52:F52"/>
    <mergeCell ref="K52:L52"/>
    <mergeCell ref="N52:O52"/>
    <mergeCell ref="G45:G46"/>
    <mergeCell ref="H45:H46"/>
    <mergeCell ref="I45:I46"/>
    <mergeCell ref="J45:J46"/>
    <mergeCell ref="M45:M46"/>
    <mergeCell ref="C40:F40"/>
    <mergeCell ref="G40:J40"/>
    <mergeCell ref="K40:L40"/>
    <mergeCell ref="N40:O40"/>
    <mergeCell ref="K38:L38"/>
    <mergeCell ref="K39:L39"/>
    <mergeCell ref="N38:O38"/>
    <mergeCell ref="N39:O39"/>
    <mergeCell ref="C38:F38"/>
    <mergeCell ref="C39:F39"/>
    <mergeCell ref="C49:F49"/>
    <mergeCell ref="K49:L49"/>
    <mergeCell ref="N49:O49"/>
    <mergeCell ref="C50:F50"/>
    <mergeCell ref="K50:L50"/>
    <mergeCell ref="N50:O50"/>
    <mergeCell ref="K45:L45"/>
    <mergeCell ref="K46:L46"/>
    <mergeCell ref="C47:F47"/>
    <mergeCell ref="K47:L47"/>
    <mergeCell ref="N47:O47"/>
    <mergeCell ref="C48:F48"/>
    <mergeCell ref="K48:L48"/>
    <mergeCell ref="N48:O48"/>
    <mergeCell ref="B43:I43"/>
    <mergeCell ref="B45:B46"/>
    <mergeCell ref="C45:F46"/>
    <mergeCell ref="N33:O33"/>
    <mergeCell ref="C34:F34"/>
    <mergeCell ref="K34:L34"/>
    <mergeCell ref="N34:O34"/>
    <mergeCell ref="B30:B31"/>
    <mergeCell ref="C30:F31"/>
    <mergeCell ref="G30:G31"/>
    <mergeCell ref="H30:H31"/>
    <mergeCell ref="I30:I31"/>
    <mergeCell ref="J30:J31"/>
    <mergeCell ref="K30:L30"/>
    <mergeCell ref="M30:M31"/>
    <mergeCell ref="N30:O31"/>
    <mergeCell ref="K31:L31"/>
    <mergeCell ref="C37:F37"/>
    <mergeCell ref="K37:L37"/>
    <mergeCell ref="N37:O37"/>
    <mergeCell ref="C35:F35"/>
    <mergeCell ref="K35:L35"/>
    <mergeCell ref="N35:O35"/>
    <mergeCell ref="C36:F36"/>
    <mergeCell ref="K36:L36"/>
    <mergeCell ref="N36:O36"/>
    <mergeCell ref="C32:F32"/>
    <mergeCell ref="K32:L32"/>
    <mergeCell ref="N32:O32"/>
    <mergeCell ref="C33:F33"/>
    <mergeCell ref="K33:L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mromanyr96@gmail.com</dc:creator>
  <cp:lastModifiedBy>mromanyr96@gmail.com</cp:lastModifiedBy>
  <dcterms:created xsi:type="dcterms:W3CDTF">2024-08-05T09:50:34Z</dcterms:created>
  <dcterms:modified xsi:type="dcterms:W3CDTF">2024-09-03T11:29:01Z</dcterms:modified>
</cp:coreProperties>
</file>