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ks\Desktop\Додаткові роботи по ПС (проект Анісімов)\"/>
    </mc:Choice>
  </mc:AlternateContent>
  <bookViews>
    <workbookView xWindow="0" yWindow="0" windowWidth="21876" windowHeight="8340"/>
  </bookViews>
  <sheets>
    <sheet name="Лист1" sheetId="8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8" i="8" l="1"/>
  <c r="K137" i="8"/>
  <c r="K136" i="8"/>
  <c r="K133" i="8"/>
  <c r="K132" i="8"/>
  <c r="K131" i="8"/>
  <c r="K129" i="8"/>
  <c r="K126" i="8"/>
  <c r="K125" i="8"/>
  <c r="K124" i="8"/>
  <c r="K121" i="8"/>
  <c r="K120" i="8"/>
  <c r="K119" i="8"/>
  <c r="K117" i="8"/>
  <c r="K116" i="8"/>
  <c r="K114" i="8"/>
  <c r="K113" i="8"/>
  <c r="K112" i="8"/>
  <c r="K109" i="8"/>
  <c r="K108" i="8"/>
  <c r="K107" i="8"/>
  <c r="K105" i="8"/>
  <c r="K102" i="8"/>
  <c r="K101" i="8"/>
  <c r="K100" i="8"/>
  <c r="K97" i="8"/>
  <c r="K96" i="8"/>
  <c r="K95" i="8"/>
  <c r="K94" i="8"/>
  <c r="K92" i="8"/>
  <c r="K89" i="8"/>
  <c r="K88" i="8"/>
  <c r="K87" i="8"/>
  <c r="K86" i="8"/>
  <c r="K83" i="8"/>
  <c r="K82" i="8"/>
  <c r="K81" i="8"/>
  <c r="K78" i="8"/>
  <c r="K77" i="8"/>
  <c r="K76" i="8"/>
  <c r="K74" i="8"/>
  <c r="K70" i="8"/>
  <c r="K69" i="8"/>
  <c r="K68" i="8"/>
  <c r="K67" i="8"/>
  <c r="K64" i="8"/>
  <c r="K63" i="8"/>
  <c r="K62" i="8"/>
  <c r="K61" i="8"/>
  <c r="K59" i="8"/>
  <c r="K58" i="8"/>
  <c r="K57" i="8"/>
  <c r="K56" i="8"/>
  <c r="K55" i="8"/>
  <c r="K51" i="8"/>
  <c r="K50" i="8"/>
  <c r="K49" i="8"/>
  <c r="K48" i="8"/>
  <c r="K47" i="8"/>
  <c r="K46" i="8"/>
  <c r="K45" i="8"/>
  <c r="K40" i="8"/>
  <c r="K32" i="8"/>
  <c r="K31" i="8"/>
  <c r="K30" i="8"/>
  <c r="K27" i="8"/>
  <c r="K26" i="8"/>
  <c r="K19" i="8"/>
  <c r="K20" i="8"/>
  <c r="K21" i="8"/>
  <c r="K16" i="8"/>
  <c r="K18" i="8"/>
</calcChain>
</file>

<file path=xl/sharedStrings.xml><?xml version="1.0" encoding="utf-8"?>
<sst xmlns="http://schemas.openxmlformats.org/spreadsheetml/2006/main" count="373" uniqueCount="125">
  <si>
    <t>№п/п</t>
  </si>
  <si>
    <t>Найменування робіт</t>
  </si>
  <si>
    <t>Опалубочні роботи</t>
  </si>
  <si>
    <t>Обєм</t>
  </si>
  <si>
    <t>Вартість од. роз</t>
  </si>
  <si>
    <t>Заг вартість</t>
  </si>
  <si>
    <t>Роботи</t>
  </si>
  <si>
    <t>Од. виміру</t>
  </si>
  <si>
    <t>Коеф</t>
  </si>
  <si>
    <t>м.кв</t>
  </si>
  <si>
    <t>м.куб</t>
  </si>
  <si>
    <t>Матеріали</t>
  </si>
  <si>
    <t>Армування стіни, А500C</t>
  </si>
  <si>
    <t>ТОВ "ПАНСТРОЙ"</t>
  </si>
  <si>
    <t>Загальна вартість робіт</t>
  </si>
  <si>
    <t>Матеріали для виконання робіт поставляє Замовник</t>
  </si>
  <si>
    <t>Аванс 30%</t>
  </si>
  <si>
    <t>Примітки:</t>
  </si>
  <si>
    <t>Найменування</t>
  </si>
  <si>
    <t>Строк виконання 15 робочих днів</t>
  </si>
  <si>
    <t>Кількість працівників: 5-10</t>
  </si>
  <si>
    <t>Влаштування підпірної стінки СТ-6</t>
  </si>
  <si>
    <t>Очищення колодязю</t>
  </si>
  <si>
    <t>Влаштування підпірної стінки СТ-5</t>
  </si>
  <si>
    <t>Бетонування стіни, бетон С20/25</t>
  </si>
  <si>
    <t xml:space="preserve">Арматура ∅12 А500С
</t>
  </si>
  <si>
    <t>кг</t>
  </si>
  <si>
    <t>Арматура ∅12 А500С</t>
  </si>
  <si>
    <t>Бетон С20/25</t>
  </si>
  <si>
    <t>Обєм*Коеф</t>
  </si>
  <si>
    <t>Влаштування підпірної стінки СТ-7</t>
  </si>
  <si>
    <t>кг.</t>
  </si>
  <si>
    <t>Армування стіни, А500C + А240С</t>
  </si>
  <si>
    <t xml:space="preserve">Арматура ∅14 А500С
</t>
  </si>
  <si>
    <t>Арматура ∅6 А240С</t>
  </si>
  <si>
    <t>Арматура ∅14 А500С</t>
  </si>
  <si>
    <t xml:space="preserve">Влаштування ростверку </t>
  </si>
  <si>
    <t>Влаштування Ц/П підготовки розчин марки М100</t>
  </si>
  <si>
    <t xml:space="preserve">Армування ростверку, А500C </t>
  </si>
  <si>
    <t>Бетонування ростверку, бетон С20/25</t>
  </si>
  <si>
    <t>Влаштування підпірної стіни</t>
  </si>
  <si>
    <t>Ц/П розчин М100</t>
  </si>
  <si>
    <t>Влаштування підпірної стінки СТ-9</t>
  </si>
  <si>
    <t xml:space="preserve"> </t>
  </si>
  <si>
    <t>Влаштування підпірної стінки СТ-8</t>
  </si>
  <si>
    <t>Арматура ∅16 А500С</t>
  </si>
  <si>
    <t xml:space="preserve">426.24
</t>
  </si>
  <si>
    <t xml:space="preserve">Влаштування підпірної стіни </t>
  </si>
  <si>
    <t>Влаштування подіуму</t>
  </si>
  <si>
    <t>Влаштувати зворотню засипку</t>
  </si>
  <si>
    <t>Влаштувати щебеню фр. 20-40мм</t>
  </si>
  <si>
    <t>Щебень фр. 20-40мм</t>
  </si>
  <si>
    <t xml:space="preserve">Грунт </t>
  </si>
  <si>
    <t>Влаштування підпірної стіни для подіуму</t>
  </si>
  <si>
    <t xml:space="preserve">Влаштування стяжки подіуму </t>
  </si>
  <si>
    <t>Арматура ∅10 А500С</t>
  </si>
  <si>
    <t xml:space="preserve">Влаштування сходів </t>
  </si>
  <si>
    <t>Ремонт колодязю</t>
  </si>
  <si>
    <t xml:space="preserve">Демонтаж </t>
  </si>
  <si>
    <t>Демонтаж кільця бетонного ∅1000мм</t>
  </si>
  <si>
    <t>шт.</t>
  </si>
  <si>
    <t>Демонтаж водостічної труби ∅130мм</t>
  </si>
  <si>
    <t>м.пм.</t>
  </si>
  <si>
    <t xml:space="preserve">Монтаж колодязя </t>
  </si>
  <si>
    <t>Влаштування основи з щебню фр. 20-40мм</t>
  </si>
  <si>
    <t>Монтаж плита днища Пн 20</t>
  </si>
  <si>
    <t>Плита днища Пн 20</t>
  </si>
  <si>
    <t>Щебнь фр. 20-40мм</t>
  </si>
  <si>
    <t>Кільце стінове КС20-9</t>
  </si>
  <si>
    <t>Монтаж кільце стінове КС20-9</t>
  </si>
  <si>
    <t>Монтаж плита перекриття 2 ПП-20-1</t>
  </si>
  <si>
    <t>Кільце стінове КС10-9</t>
  </si>
  <si>
    <t>Монтаж кільце стінове КС10-9</t>
  </si>
  <si>
    <t xml:space="preserve">Зварювання Закладної деталі - 1 </t>
  </si>
  <si>
    <t xml:space="preserve">Зварювання Закладної деталі - 2 </t>
  </si>
  <si>
    <t>Зварювання Закладної деталі - 3</t>
  </si>
  <si>
    <t>Монтаж закладної деталі -1</t>
  </si>
  <si>
    <t>Монтаж закладної деталі -2</t>
  </si>
  <si>
    <t>Монтаж закладної деталі -3</t>
  </si>
  <si>
    <t>Влаштування зовнішнішньої гідроізоляції</t>
  </si>
  <si>
    <t>Мастика бітумна</t>
  </si>
  <si>
    <t>Влаштування внутрішньої гідроізоляції</t>
  </si>
  <si>
    <t xml:space="preserve">Зварювання металевих сходів С1-06 </t>
  </si>
  <si>
    <t>Полоса 8х150мм, L=120мм</t>
  </si>
  <si>
    <t>Полоса 8х150мм, L=200мм</t>
  </si>
  <si>
    <t>Полоса 8х150мм, L=104мм</t>
  </si>
  <si>
    <t>Полоса 8х150мм, L=100мм</t>
  </si>
  <si>
    <t>Кутник 50х50х5мм</t>
  </si>
  <si>
    <t>Плита перекриття                      2 ПП-20-1</t>
  </si>
  <si>
    <t>Арматура ∅18 А240С</t>
  </si>
  <si>
    <t xml:space="preserve">Монтаж кріплення для сходів </t>
  </si>
  <si>
    <t>Монтаж металевих сходів С1-06</t>
  </si>
  <si>
    <t>Монтаж Скоб МН-1</t>
  </si>
  <si>
    <t>Арматура ∅16 А300С</t>
  </si>
  <si>
    <t xml:space="preserve">Антикоризійним лаком </t>
  </si>
  <si>
    <t>л</t>
  </si>
  <si>
    <t>Влаштування котловану під колодязь</t>
  </si>
  <si>
    <t xml:space="preserve">Оброблення сход. Антикоризійним лаком </t>
  </si>
  <si>
    <t>Зворотне засипання пазух котловану</t>
  </si>
  <si>
    <t xml:space="preserve">Глина </t>
  </si>
  <si>
    <t xml:space="preserve">Монтаж труби водостічної ∅130мм </t>
  </si>
  <si>
    <t xml:space="preserve">Труба водостічна ∅130мм </t>
  </si>
  <si>
    <t xml:space="preserve">Монтаж кришки колодязя </t>
  </si>
  <si>
    <t>Цементний розчин М100</t>
  </si>
  <si>
    <t xml:space="preserve">Монтаж люка </t>
  </si>
  <si>
    <t xml:space="preserve">Люк чавунний тип "Т" </t>
  </si>
  <si>
    <t xml:space="preserve">Виготовлення кришка колодязя </t>
  </si>
  <si>
    <t xml:space="preserve">Влаштування монолітного поясу та примикання </t>
  </si>
  <si>
    <t>Монолітний пояс</t>
  </si>
  <si>
    <t>Викорчовування пнів</t>
  </si>
  <si>
    <t>шт</t>
  </si>
  <si>
    <t>Демонтаж огородження (37 м2)</t>
  </si>
  <si>
    <t>м.пог</t>
  </si>
  <si>
    <t>Очищення поверхні існуючої підпірної стіни</t>
  </si>
  <si>
    <t>Демонтаж бетонної підлоги - прорізання</t>
  </si>
  <si>
    <t>Демонтаж бетонної підлоги - збивання</t>
  </si>
  <si>
    <t>Підпипання щебеню  фр. 5-10мм</t>
  </si>
  <si>
    <t>Бетонування поясу, бетон С20/25</t>
  </si>
  <si>
    <t>Земляні роботи (виїмка грунту та підсипання грунту) (24.6 м.пог)</t>
  </si>
  <si>
    <t>Щебень фр. 5-10мм</t>
  </si>
  <si>
    <t>Примикання до СТ-1</t>
  </si>
  <si>
    <t>Очищення поверхні існуючих конструкцій</t>
  </si>
  <si>
    <t>Влаштування арматурних анкерів</t>
  </si>
  <si>
    <t>Бетонування примикань, бетон С20/25</t>
  </si>
  <si>
    <t>Армування примикань, А500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</si>
</sst>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32" xfId="0" applyNumberFormat="1" applyFont="1" applyFill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3" fontId="1" fillId="0" borderId="2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top" wrapText="1"/>
    </xf>
    <xf numFmtId="3" fontId="1" fillId="0" borderId="30" xfId="0" applyNumberFormat="1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3" fontId="1" fillId="4" borderId="32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32" xfId="0" applyNumberFormat="1" applyFont="1" applyFill="1" applyBorder="1" applyAlignment="1">
      <alignment horizontal="center" vertical="center"/>
    </xf>
    <xf numFmtId="2" fontId="2" fillId="2" borderId="33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0" borderId="30" xfId="0" applyNumberFormat="1" applyFont="1" applyBorder="1" applyAlignment="1">
      <alignment horizontal="left" vertic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left" vertical="center"/>
    </xf>
    <xf numFmtId="2" fontId="1" fillId="0" borderId="28" xfId="0" applyNumberFormat="1" applyFont="1" applyBorder="1" applyAlignment="1">
      <alignment horizontal="center" vertical="center"/>
    </xf>
    <xf numFmtId="3" fontId="1" fillId="0" borderId="22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4" borderId="3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0" fontId="2" fillId="4" borderId="5" xfId="0" applyFont="1" applyFill="1" applyBorder="1" applyAlignment="1">
      <alignment horizontal="left" vertical="center"/>
    </xf>
    <xf numFmtId="2" fontId="1" fillId="4" borderId="5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3" fontId="1" fillId="4" borderId="31" xfId="0" applyNumberFormat="1" applyFont="1" applyFill="1" applyBorder="1" applyAlignment="1">
      <alignment horizontal="center" vertical="center"/>
    </xf>
    <xf numFmtId="3" fontId="1" fillId="0" borderId="29" xfId="0" applyNumberFormat="1" applyFont="1" applyBorder="1" applyAlignment="1">
      <alignment vertical="center"/>
    </xf>
    <xf numFmtId="3" fontId="1" fillId="0" borderId="37" xfId="0" applyNumberFormat="1" applyFont="1" applyBorder="1" applyAlignment="1">
      <alignment vertical="center"/>
    </xf>
    <xf numFmtId="3" fontId="1" fillId="0" borderId="38" xfId="0" applyNumberFormat="1" applyFont="1" applyBorder="1" applyAlignment="1">
      <alignment vertical="center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3" fontId="1" fillId="0" borderId="41" xfId="0" applyNumberFormat="1" applyFont="1" applyBorder="1" applyAlignment="1">
      <alignment vertical="center"/>
    </xf>
    <xf numFmtId="3" fontId="1" fillId="0" borderId="37" xfId="0" applyNumberFormat="1" applyFont="1" applyBorder="1" applyAlignment="1">
      <alignment wrapText="1"/>
    </xf>
    <xf numFmtId="3" fontId="1" fillId="0" borderId="4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left" vertical="center"/>
    </xf>
    <xf numFmtId="3" fontId="1" fillId="0" borderId="26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3" fontId="1" fillId="0" borderId="30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3" fillId="0" borderId="16" xfId="0" applyFont="1" applyBorder="1" applyAlignment="1">
      <alignment horizontal="center"/>
    </xf>
    <xf numFmtId="0" fontId="1" fillId="0" borderId="30" xfId="0" applyFont="1" applyBorder="1"/>
    <xf numFmtId="0" fontId="1" fillId="0" borderId="3" xfId="0" applyFont="1" applyBorder="1"/>
    <xf numFmtId="0" fontId="1" fillId="0" borderId="3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3" xfId="0" applyFont="1" applyBorder="1"/>
    <xf numFmtId="2" fontId="1" fillId="0" borderId="15" xfId="0" applyNumberFormat="1" applyFont="1" applyFill="1" applyBorder="1" applyAlignment="1">
      <alignment horizontal="center" vertical="center"/>
    </xf>
    <xf numFmtId="0" fontId="1" fillId="0" borderId="22" xfId="0" applyFont="1" applyBorder="1"/>
    <xf numFmtId="3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 applyAlignment="1">
      <alignment horizontal="center"/>
    </xf>
    <xf numFmtId="0" fontId="1" fillId="0" borderId="34" xfId="0" applyFont="1" applyBorder="1"/>
    <xf numFmtId="0" fontId="1" fillId="0" borderId="19" xfId="0" applyFont="1" applyBorder="1"/>
    <xf numFmtId="0" fontId="1" fillId="0" borderId="14" xfId="0" applyFont="1" applyBorder="1"/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" fontId="1" fillId="0" borderId="15" xfId="0" applyNumberFormat="1" applyFont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0" fontId="0" fillId="0" borderId="16" xfId="0" applyBorder="1"/>
    <xf numFmtId="0" fontId="1" fillId="0" borderId="3" xfId="0" applyFont="1" applyBorder="1" applyAlignment="1">
      <alignment wrapText="1"/>
    </xf>
    <xf numFmtId="0" fontId="0" fillId="0" borderId="3" xfId="0" applyBorder="1"/>
    <xf numFmtId="2" fontId="1" fillId="0" borderId="3" xfId="0" applyNumberFormat="1" applyFont="1" applyBorder="1" applyAlignment="1">
      <alignment horizontal="center"/>
    </xf>
    <xf numFmtId="2" fontId="0" fillId="0" borderId="3" xfId="0" applyNumberFormat="1" applyBorder="1"/>
    <xf numFmtId="2" fontId="1" fillId="0" borderId="16" xfId="0" applyNumberFormat="1" applyFont="1" applyBorder="1" applyAlignment="1">
      <alignment vertical="center"/>
    </xf>
    <xf numFmtId="2" fontId="3" fillId="0" borderId="16" xfId="0" applyNumberFormat="1" applyFont="1" applyBorder="1"/>
    <xf numFmtId="2" fontId="0" fillId="0" borderId="16" xfId="0" applyNumberFormat="1" applyBorder="1"/>
    <xf numFmtId="2" fontId="1" fillId="0" borderId="30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3" fillId="0" borderId="3" xfId="0" applyNumberFormat="1" applyFont="1" applyBorder="1"/>
    <xf numFmtId="2" fontId="2" fillId="2" borderId="5" xfId="0" applyNumberFormat="1" applyFont="1" applyFill="1" applyBorder="1" applyAlignment="1">
      <alignment horizontal="center" vertical="center"/>
    </xf>
    <xf numFmtId="2" fontId="1" fillId="0" borderId="15" xfId="0" applyNumberFormat="1" applyFont="1" applyBorder="1" applyAlignment="1">
      <alignment wrapText="1"/>
    </xf>
    <xf numFmtId="2" fontId="3" fillId="0" borderId="16" xfId="0" applyNumberFormat="1" applyFont="1" applyBorder="1" applyAlignment="1">
      <alignment horizontal="center"/>
    </xf>
    <xf numFmtId="0" fontId="3" fillId="0" borderId="14" xfId="0" applyFont="1" applyBorder="1"/>
    <xf numFmtId="2" fontId="1" fillId="0" borderId="16" xfId="0" applyNumberFormat="1" applyFont="1" applyBorder="1" applyAlignment="1">
      <alignment horizontal="center" wrapText="1"/>
    </xf>
    <xf numFmtId="2" fontId="1" fillId="4" borderId="32" xfId="0" applyNumberFormat="1" applyFont="1" applyFill="1" applyBorder="1" applyAlignment="1">
      <alignment horizontal="center" vertical="center"/>
    </xf>
    <xf numFmtId="2" fontId="1" fillId="0" borderId="30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vertical="center"/>
    </xf>
    <xf numFmtId="2" fontId="1" fillId="0" borderId="30" xfId="0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30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wrapText="1"/>
    </xf>
    <xf numFmtId="2" fontId="3" fillId="0" borderId="16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2" fontId="1" fillId="0" borderId="16" xfId="0" applyNumberFormat="1" applyFont="1" applyBorder="1"/>
    <xf numFmtId="2" fontId="1" fillId="0" borderId="3" xfId="0" applyNumberFormat="1" applyFont="1" applyBorder="1"/>
    <xf numFmtId="2" fontId="1" fillId="0" borderId="16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1" fillId="0" borderId="34" xfId="0" applyNumberFormat="1" applyFont="1" applyBorder="1" applyAlignment="1">
      <alignment horizontal="center"/>
    </xf>
    <xf numFmtId="2" fontId="1" fillId="0" borderId="19" xfId="0" applyNumberFormat="1" applyFont="1" applyBorder="1"/>
    <xf numFmtId="2" fontId="1" fillId="0" borderId="34" xfId="0" applyNumberFormat="1" applyFont="1" applyBorder="1"/>
    <xf numFmtId="2" fontId="1" fillId="0" borderId="34" xfId="0" applyNumberFormat="1" applyFont="1" applyFill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22" xfId="0" applyNumberFormat="1" applyFont="1" applyFill="1" applyBorder="1" applyAlignment="1">
      <alignment horizontal="center" vertical="center"/>
    </xf>
    <xf numFmtId="2" fontId="1" fillId="0" borderId="14" xfId="0" applyNumberFormat="1" applyFont="1" applyBorder="1"/>
    <xf numFmtId="2" fontId="1" fillId="0" borderId="22" xfId="0" applyNumberFormat="1" applyFont="1" applyBorder="1"/>
    <xf numFmtId="2" fontId="1" fillId="0" borderId="14" xfId="0" applyNumberFormat="1" applyFont="1" applyBorder="1" applyAlignment="1">
      <alignment vertical="center"/>
    </xf>
    <xf numFmtId="2" fontId="1" fillId="0" borderId="22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1" fillId="0" borderId="41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3" fontId="1" fillId="0" borderId="37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2" fontId="1" fillId="0" borderId="19" xfId="0" applyNumberFormat="1" applyFont="1" applyBorder="1" applyAlignment="1">
      <alignment horizontal="left" vertical="center"/>
    </xf>
    <xf numFmtId="2" fontId="1" fillId="0" borderId="36" xfId="0" applyNumberFormat="1" applyFont="1" applyBorder="1" applyAlignment="1">
      <alignment horizontal="left" vertical="center"/>
    </xf>
    <xf numFmtId="2" fontId="1" fillId="0" borderId="15" xfId="0" applyNumberFormat="1" applyFont="1" applyBorder="1" applyAlignment="1">
      <alignment horizontal="left" vertical="center"/>
    </xf>
    <xf numFmtId="2" fontId="1" fillId="0" borderId="19" xfId="0" applyNumberFormat="1" applyFont="1" applyBorder="1" applyAlignment="1">
      <alignment horizontal="center" vertical="center"/>
    </xf>
    <xf numFmtId="2" fontId="1" fillId="0" borderId="36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2" fontId="1" fillId="0" borderId="34" xfId="0" applyNumberFormat="1" applyFont="1" applyFill="1" applyBorder="1" applyAlignment="1">
      <alignment horizontal="center" vertical="center"/>
    </xf>
    <xf numFmtId="2" fontId="1" fillId="0" borderId="30" xfId="0" applyNumberFormat="1" applyFont="1" applyFill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34" xfId="0" applyNumberFormat="1" applyFon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2" fontId="1" fillId="0" borderId="19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36" xfId="0" applyNumberFormat="1" applyFont="1" applyFill="1" applyBorder="1" applyAlignment="1">
      <alignment horizontal="center" vertical="center"/>
    </xf>
    <xf numFmtId="2" fontId="2" fillId="0" borderId="34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2" fontId="3" fillId="0" borderId="36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46"/>
  <sheetViews>
    <sheetView tabSelected="1" zoomScale="85" zoomScaleNormal="85" workbookViewId="0">
      <selection activeCell="B157" sqref="B157"/>
    </sheetView>
  </sheetViews>
  <sheetFormatPr defaultRowHeight="14.4" x14ac:dyDescent="0.3"/>
  <cols>
    <col min="1" max="1" width="10" customWidth="1"/>
    <col min="2" max="2" width="57.109375" customWidth="1"/>
    <col min="3" max="3" width="17.109375" customWidth="1"/>
    <col min="4" max="4" width="11.44140625" customWidth="1"/>
    <col min="5" max="5" width="22.88671875" customWidth="1"/>
    <col min="6" max="6" width="17.109375" customWidth="1"/>
    <col min="7" max="7" width="35.6640625" customWidth="1"/>
    <col min="8" max="8" width="17.109375" customWidth="1"/>
    <col min="9" max="10" width="11.44140625" customWidth="1"/>
    <col min="11" max="12" width="20" customWidth="1"/>
    <col min="13" max="13" width="17.109375" customWidth="1"/>
  </cols>
  <sheetData>
    <row r="3" spans="1:13" ht="18" x14ac:dyDescent="0.35">
      <c r="A3" s="1"/>
      <c r="B3" s="2" t="s">
        <v>13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8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8.60000000000000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8.600000000000001" thickBot="1" x14ac:dyDescent="0.35">
      <c r="A6" s="269" t="s">
        <v>0</v>
      </c>
      <c r="B6" s="271" t="s">
        <v>1</v>
      </c>
      <c r="C6" s="273" t="s">
        <v>6</v>
      </c>
      <c r="D6" s="274"/>
      <c r="E6" s="274"/>
      <c r="F6" s="275"/>
      <c r="G6" s="276" t="s">
        <v>11</v>
      </c>
      <c r="H6" s="277"/>
      <c r="I6" s="277"/>
      <c r="J6" s="277"/>
      <c r="K6" s="277"/>
      <c r="L6" s="278"/>
      <c r="M6" s="279"/>
    </row>
    <row r="7" spans="1:13" ht="18.600000000000001" thickBot="1" x14ac:dyDescent="0.35">
      <c r="A7" s="270"/>
      <c r="B7" s="272"/>
      <c r="C7" s="41" t="s">
        <v>7</v>
      </c>
      <c r="D7" s="42" t="s">
        <v>3</v>
      </c>
      <c r="E7" s="41" t="s">
        <v>4</v>
      </c>
      <c r="F7" s="42" t="s">
        <v>5</v>
      </c>
      <c r="G7" s="41" t="s">
        <v>18</v>
      </c>
      <c r="H7" s="91" t="s">
        <v>7</v>
      </c>
      <c r="I7" s="41" t="s">
        <v>3</v>
      </c>
      <c r="J7" s="42" t="s">
        <v>8</v>
      </c>
      <c r="K7" s="41" t="s">
        <v>29</v>
      </c>
      <c r="L7" s="91" t="s">
        <v>4</v>
      </c>
      <c r="M7" s="41" t="s">
        <v>5</v>
      </c>
    </row>
    <row r="8" spans="1:13" ht="41.25" customHeight="1" thickBot="1" x14ac:dyDescent="0.35">
      <c r="A8" s="138">
        <v>1</v>
      </c>
      <c r="B8" s="187" t="s">
        <v>107</v>
      </c>
      <c r="C8" s="44"/>
      <c r="D8" s="45"/>
      <c r="E8" s="44"/>
      <c r="F8" s="43"/>
      <c r="G8" s="152"/>
      <c r="H8" s="45"/>
      <c r="I8" s="44"/>
      <c r="J8" s="45"/>
      <c r="K8" s="44"/>
      <c r="L8" s="45"/>
      <c r="M8" s="44"/>
    </row>
    <row r="9" spans="1:13" ht="22.5" customHeight="1" thickBot="1" x14ac:dyDescent="0.35">
      <c r="A9" s="33"/>
      <c r="B9" s="84" t="s">
        <v>108</v>
      </c>
      <c r="C9" s="33"/>
      <c r="D9" s="37"/>
      <c r="E9" s="33"/>
      <c r="F9" s="35"/>
      <c r="G9" s="36"/>
      <c r="H9" s="37"/>
      <c r="I9" s="33"/>
      <c r="J9" s="37"/>
      <c r="K9" s="33"/>
      <c r="L9" s="37"/>
      <c r="M9" s="33"/>
    </row>
    <row r="10" spans="1:13" ht="18.75" customHeight="1" x14ac:dyDescent="0.35">
      <c r="A10" s="140">
        <v>1.01</v>
      </c>
      <c r="B10" s="119" t="s">
        <v>109</v>
      </c>
      <c r="C10" s="96" t="s">
        <v>110</v>
      </c>
      <c r="D10" s="49">
        <v>2</v>
      </c>
      <c r="E10" s="139"/>
      <c r="F10" s="149"/>
      <c r="G10" s="153"/>
      <c r="H10" s="49"/>
      <c r="I10" s="93"/>
      <c r="J10" s="49"/>
      <c r="K10" s="93"/>
      <c r="L10" s="49"/>
      <c r="M10" s="93"/>
    </row>
    <row r="11" spans="1:13" ht="18" x14ac:dyDescent="0.3">
      <c r="A11" s="109">
        <v>1.02</v>
      </c>
      <c r="B11" s="117" t="s">
        <v>111</v>
      </c>
      <c r="C11" s="109" t="s">
        <v>112</v>
      </c>
      <c r="D11" s="51">
        <v>24.6</v>
      </c>
      <c r="E11" s="146"/>
      <c r="F11" s="150"/>
      <c r="G11" s="4"/>
      <c r="H11" s="51"/>
      <c r="I11" s="4"/>
      <c r="J11" s="51"/>
      <c r="K11" s="4"/>
      <c r="L11" s="51"/>
      <c r="M11" s="4"/>
    </row>
    <row r="12" spans="1:13" ht="18" x14ac:dyDescent="0.3">
      <c r="A12" s="109">
        <v>1.03</v>
      </c>
      <c r="B12" s="117" t="s">
        <v>113</v>
      </c>
      <c r="C12" s="109" t="s">
        <v>112</v>
      </c>
      <c r="D12" s="51">
        <v>24.6</v>
      </c>
      <c r="E12" s="4"/>
      <c r="F12" s="51"/>
      <c r="G12" s="4"/>
      <c r="H12" s="51"/>
      <c r="I12" s="4"/>
      <c r="J12" s="51"/>
      <c r="K12" s="4"/>
      <c r="L12" s="51"/>
      <c r="M12" s="4"/>
    </row>
    <row r="13" spans="1:13" ht="18" x14ac:dyDescent="0.35">
      <c r="A13" s="109">
        <v>1.04</v>
      </c>
      <c r="B13" s="117" t="s">
        <v>114</v>
      </c>
      <c r="C13" s="109" t="s">
        <v>112</v>
      </c>
      <c r="D13" s="51">
        <v>10.199999999999999</v>
      </c>
      <c r="E13" s="147"/>
      <c r="F13" s="151"/>
      <c r="G13" s="147"/>
      <c r="H13" s="151"/>
      <c r="I13" s="147"/>
      <c r="J13" s="151"/>
      <c r="K13" s="147"/>
      <c r="L13" s="127"/>
      <c r="M13" s="126"/>
    </row>
    <row r="14" spans="1:13" ht="18" x14ac:dyDescent="0.35">
      <c r="A14" s="109">
        <v>1.05</v>
      </c>
      <c r="B14" s="117" t="s">
        <v>115</v>
      </c>
      <c r="C14" s="109" t="s">
        <v>9</v>
      </c>
      <c r="D14" s="51">
        <v>3.1</v>
      </c>
      <c r="E14" s="147"/>
      <c r="F14" s="151"/>
      <c r="G14" s="147"/>
      <c r="H14" s="151"/>
      <c r="I14" s="147"/>
      <c r="J14" s="151"/>
      <c r="K14" s="147"/>
      <c r="L14" s="127"/>
      <c r="M14" s="126"/>
    </row>
    <row r="15" spans="1:13" ht="36.75" customHeight="1" x14ac:dyDescent="0.35">
      <c r="A15" s="109">
        <v>1.06</v>
      </c>
      <c r="B15" s="142" t="s">
        <v>118</v>
      </c>
      <c r="C15" s="109" t="s">
        <v>10</v>
      </c>
      <c r="D15" s="51">
        <v>1.1100000000000001</v>
      </c>
      <c r="E15" s="147"/>
      <c r="F15" s="151"/>
      <c r="G15" s="147"/>
      <c r="H15" s="151"/>
      <c r="I15" s="147"/>
      <c r="J15" s="151"/>
      <c r="K15" s="147"/>
      <c r="L15" s="127"/>
      <c r="M15" s="126"/>
    </row>
    <row r="16" spans="1:13" ht="18" x14ac:dyDescent="0.35">
      <c r="A16" s="109">
        <v>1.07</v>
      </c>
      <c r="B16" s="122" t="s">
        <v>116</v>
      </c>
      <c r="C16" s="109" t="s">
        <v>10</v>
      </c>
      <c r="D16" s="144">
        <v>1.1000000000000001</v>
      </c>
      <c r="E16" s="147"/>
      <c r="F16" s="151"/>
      <c r="G16" s="154" t="s">
        <v>119</v>
      </c>
      <c r="H16" s="51" t="s">
        <v>10</v>
      </c>
      <c r="I16" s="4">
        <v>1.1000000000000001</v>
      </c>
      <c r="J16" s="51">
        <v>1.1000000000000001</v>
      </c>
      <c r="K16" s="4">
        <f>I16*J16</f>
        <v>1.2100000000000002</v>
      </c>
      <c r="L16" s="127"/>
      <c r="M16" s="126"/>
    </row>
    <row r="17" spans="1:13" ht="18" x14ac:dyDescent="0.35">
      <c r="A17" s="109">
        <v>1.08</v>
      </c>
      <c r="B17" s="122" t="s">
        <v>2</v>
      </c>
      <c r="C17" s="109" t="s">
        <v>9</v>
      </c>
      <c r="D17" s="144">
        <v>30.2</v>
      </c>
      <c r="E17" s="147"/>
      <c r="F17" s="151"/>
      <c r="G17" s="147"/>
      <c r="H17" s="151"/>
      <c r="I17" s="147"/>
      <c r="J17" s="151"/>
      <c r="K17" s="147"/>
      <c r="L17" s="127"/>
      <c r="M17" s="126"/>
    </row>
    <row r="18" spans="1:13" ht="18" x14ac:dyDescent="0.35">
      <c r="A18" s="264">
        <v>1.0900000000000001</v>
      </c>
      <c r="B18" s="210" t="s">
        <v>32</v>
      </c>
      <c r="C18" s="208" t="s">
        <v>26</v>
      </c>
      <c r="D18" s="245">
        <v>426.47</v>
      </c>
      <c r="E18" s="250"/>
      <c r="F18" s="252"/>
      <c r="G18" s="154" t="s">
        <v>45</v>
      </c>
      <c r="H18" s="51" t="s">
        <v>26</v>
      </c>
      <c r="I18" s="4">
        <v>350.76</v>
      </c>
      <c r="J18" s="51">
        <v>1.1499999999999999</v>
      </c>
      <c r="K18" s="4">
        <f>I18*J18</f>
        <v>403.37399999999997</v>
      </c>
      <c r="L18" s="127"/>
      <c r="M18" s="126"/>
    </row>
    <row r="19" spans="1:13" ht="18" x14ac:dyDescent="0.35">
      <c r="A19" s="265"/>
      <c r="B19" s="256"/>
      <c r="C19" s="267"/>
      <c r="D19" s="268"/>
      <c r="E19" s="262"/>
      <c r="F19" s="263"/>
      <c r="G19" s="154" t="s">
        <v>27</v>
      </c>
      <c r="H19" s="51" t="s">
        <v>26</v>
      </c>
      <c r="I19" s="4">
        <v>4.26</v>
      </c>
      <c r="J19" s="51">
        <v>1.1499999999999999</v>
      </c>
      <c r="K19" s="4">
        <f t="shared" ref="K19:K20" si="0">I19*J19</f>
        <v>4.8989999999999991</v>
      </c>
      <c r="L19" s="127"/>
      <c r="M19" s="126"/>
    </row>
    <row r="20" spans="1:13" ht="18" x14ac:dyDescent="0.35">
      <c r="A20" s="266"/>
      <c r="B20" s="211"/>
      <c r="C20" s="209"/>
      <c r="D20" s="246"/>
      <c r="E20" s="251"/>
      <c r="F20" s="253"/>
      <c r="G20" s="154" t="s">
        <v>34</v>
      </c>
      <c r="H20" s="51" t="s">
        <v>26</v>
      </c>
      <c r="I20" s="4">
        <v>71.45</v>
      </c>
      <c r="J20" s="51">
        <v>1.1499999999999999</v>
      </c>
      <c r="K20" s="4">
        <f t="shared" si="0"/>
        <v>82.167500000000004</v>
      </c>
      <c r="L20" s="127"/>
      <c r="M20" s="126"/>
    </row>
    <row r="21" spans="1:13" ht="18.600000000000001" thickBot="1" x14ac:dyDescent="0.4">
      <c r="A21" s="109">
        <v>1.1000000000000001</v>
      </c>
      <c r="B21" s="122" t="s">
        <v>117</v>
      </c>
      <c r="C21" s="109" t="s">
        <v>10</v>
      </c>
      <c r="D21" s="144">
        <v>9</v>
      </c>
      <c r="E21" s="147"/>
      <c r="F21" s="151"/>
      <c r="G21" s="4" t="s">
        <v>28</v>
      </c>
      <c r="H21" s="51" t="s">
        <v>10</v>
      </c>
      <c r="I21" s="4">
        <v>9</v>
      </c>
      <c r="J21" s="51">
        <v>1.05</v>
      </c>
      <c r="K21" s="98">
        <f>I21*J21</f>
        <v>9.4500000000000011</v>
      </c>
      <c r="L21" s="127"/>
      <c r="M21" s="155"/>
    </row>
    <row r="22" spans="1:13" ht="22.5" customHeight="1" thickBot="1" x14ac:dyDescent="0.35">
      <c r="A22" s="33"/>
      <c r="B22" s="84" t="s">
        <v>120</v>
      </c>
      <c r="C22" s="33"/>
      <c r="D22" s="157"/>
      <c r="E22" s="64"/>
      <c r="F22" s="157"/>
      <c r="G22" s="64"/>
      <c r="H22" s="157"/>
      <c r="I22" s="64"/>
      <c r="J22" s="157"/>
      <c r="K22" s="64"/>
      <c r="L22" s="37"/>
      <c r="M22" s="33"/>
    </row>
    <row r="23" spans="1:13" ht="18" x14ac:dyDescent="0.35">
      <c r="A23" s="109">
        <v>1.1100000000000001</v>
      </c>
      <c r="B23" s="117" t="s">
        <v>121</v>
      </c>
      <c r="C23" s="109" t="s">
        <v>112</v>
      </c>
      <c r="D23" s="51">
        <v>16.75</v>
      </c>
      <c r="E23" s="147"/>
      <c r="F23" s="151"/>
      <c r="G23" s="147"/>
      <c r="H23" s="151"/>
      <c r="I23" s="147"/>
      <c r="J23" s="151"/>
      <c r="K23" s="147"/>
      <c r="L23" s="127"/>
      <c r="M23" s="126"/>
    </row>
    <row r="24" spans="1:13" ht="18" x14ac:dyDescent="0.35">
      <c r="A24" s="109">
        <v>1.1200000000000001</v>
      </c>
      <c r="B24" s="122" t="s">
        <v>122</v>
      </c>
      <c r="C24" s="109" t="s">
        <v>110</v>
      </c>
      <c r="D24" s="144">
        <v>68</v>
      </c>
      <c r="E24" s="147"/>
      <c r="F24" s="151"/>
      <c r="G24" s="147"/>
      <c r="H24" s="151"/>
      <c r="I24" s="147"/>
      <c r="J24" s="151"/>
      <c r="K24" s="147"/>
      <c r="L24" s="127"/>
      <c r="M24" s="126"/>
    </row>
    <row r="25" spans="1:13" ht="18" x14ac:dyDescent="0.35">
      <c r="A25" s="109">
        <v>1.1299999999999999</v>
      </c>
      <c r="B25" s="122" t="s">
        <v>2</v>
      </c>
      <c r="C25" s="109" t="s">
        <v>9</v>
      </c>
      <c r="D25" s="144">
        <v>21.5</v>
      </c>
      <c r="E25" s="147"/>
      <c r="F25" s="151"/>
      <c r="G25" s="147"/>
      <c r="H25" s="151"/>
      <c r="I25" s="147"/>
      <c r="J25" s="151"/>
      <c r="K25" s="147"/>
      <c r="L25" s="127"/>
      <c r="M25" s="126"/>
    </row>
    <row r="26" spans="1:13" ht="18" x14ac:dyDescent="0.35">
      <c r="A26" s="109">
        <v>1.1399999999999999</v>
      </c>
      <c r="B26" s="122" t="s">
        <v>124</v>
      </c>
      <c r="C26" s="4" t="s">
        <v>26</v>
      </c>
      <c r="D26" s="51">
        <v>108.97</v>
      </c>
      <c r="E26" s="148"/>
      <c r="F26" s="145"/>
      <c r="G26" s="154" t="s">
        <v>27</v>
      </c>
      <c r="H26" s="51" t="s">
        <v>26</v>
      </c>
      <c r="I26" s="4">
        <v>108.97</v>
      </c>
      <c r="J26" s="51">
        <v>1.1499999999999999</v>
      </c>
      <c r="K26" s="4">
        <f t="shared" ref="K26" si="1">I26*J26</f>
        <v>125.31549999999999</v>
      </c>
      <c r="L26" s="143"/>
      <c r="M26" s="141"/>
    </row>
    <row r="27" spans="1:13" ht="18.600000000000001" thickBot="1" x14ac:dyDescent="0.4">
      <c r="A27" s="109">
        <v>1.1499999999999999</v>
      </c>
      <c r="B27" s="122" t="s">
        <v>123</v>
      </c>
      <c r="C27" s="109" t="s">
        <v>10</v>
      </c>
      <c r="D27" s="144">
        <v>1</v>
      </c>
      <c r="E27" s="148"/>
      <c r="F27" s="145"/>
      <c r="G27" s="4" t="s">
        <v>28</v>
      </c>
      <c r="H27" s="51" t="s">
        <v>10</v>
      </c>
      <c r="I27" s="4">
        <v>1</v>
      </c>
      <c r="J27" s="51">
        <v>1.05</v>
      </c>
      <c r="K27" s="4">
        <f>I27*J27</f>
        <v>1.05</v>
      </c>
      <c r="L27" s="143"/>
      <c r="M27" s="141"/>
    </row>
    <row r="28" spans="1:13" ht="41.25" customHeight="1" thickBot="1" x14ac:dyDescent="0.35">
      <c r="A28" s="138">
        <v>2</v>
      </c>
      <c r="B28" s="188" t="s">
        <v>23</v>
      </c>
      <c r="C28" s="44"/>
      <c r="D28" s="45"/>
      <c r="E28" s="44"/>
      <c r="F28" s="43"/>
      <c r="G28" s="152"/>
      <c r="H28" s="45"/>
      <c r="I28" s="44"/>
      <c r="J28" s="45"/>
      <c r="K28" s="44"/>
      <c r="L28" s="45"/>
      <c r="M28" s="44"/>
    </row>
    <row r="29" spans="1:13" ht="18" x14ac:dyDescent="0.3">
      <c r="A29" s="96">
        <v>2.0099999999999998</v>
      </c>
      <c r="B29" s="119" t="s">
        <v>2</v>
      </c>
      <c r="C29" s="93" t="s">
        <v>9</v>
      </c>
      <c r="D29" s="49">
        <v>88.4</v>
      </c>
      <c r="E29" s="93"/>
      <c r="F29" s="49"/>
      <c r="G29" s="93"/>
      <c r="H29" s="49"/>
      <c r="I29" s="93"/>
      <c r="J29" s="49"/>
      <c r="K29" s="93"/>
      <c r="L29" s="49"/>
      <c r="M29" s="93"/>
    </row>
    <row r="30" spans="1:13" ht="18.75" customHeight="1" x14ac:dyDescent="0.35">
      <c r="A30" s="208">
        <v>2.02</v>
      </c>
      <c r="B30" s="210" t="s">
        <v>32</v>
      </c>
      <c r="C30" s="240" t="s">
        <v>26</v>
      </c>
      <c r="D30" s="245">
        <v>1193.94</v>
      </c>
      <c r="E30" s="240"/>
      <c r="F30" s="245"/>
      <c r="G30" s="156" t="s">
        <v>25</v>
      </c>
      <c r="H30" s="51" t="s">
        <v>26</v>
      </c>
      <c r="I30" s="4">
        <v>1149.46</v>
      </c>
      <c r="J30" s="51">
        <v>1.1499999999999999</v>
      </c>
      <c r="K30" s="4">
        <f>I30*J30</f>
        <v>1321.8789999999999</v>
      </c>
      <c r="L30" s="51"/>
      <c r="M30" s="4"/>
    </row>
    <row r="31" spans="1:13" ht="18" x14ac:dyDescent="0.3">
      <c r="A31" s="209"/>
      <c r="B31" s="211"/>
      <c r="C31" s="242"/>
      <c r="D31" s="246"/>
      <c r="E31" s="242"/>
      <c r="F31" s="246"/>
      <c r="G31" s="4" t="s">
        <v>34</v>
      </c>
      <c r="H31" s="51" t="s">
        <v>26</v>
      </c>
      <c r="I31" s="4">
        <v>44.48</v>
      </c>
      <c r="J31" s="51">
        <v>1.1499999999999999</v>
      </c>
      <c r="K31" s="4">
        <f>I31*J31</f>
        <v>51.151999999999994</v>
      </c>
      <c r="L31" s="51"/>
      <c r="M31" s="4"/>
    </row>
    <row r="32" spans="1:13" ht="18.600000000000001" thickBot="1" x14ac:dyDescent="0.35">
      <c r="A32" s="89">
        <v>2.0299999999999998</v>
      </c>
      <c r="B32" s="20" t="s">
        <v>24</v>
      </c>
      <c r="C32" s="98" t="s">
        <v>10</v>
      </c>
      <c r="D32" s="99">
        <v>13.1</v>
      </c>
      <c r="E32" s="98"/>
      <c r="F32" s="99"/>
      <c r="G32" s="98" t="s">
        <v>28</v>
      </c>
      <c r="H32" s="99" t="s">
        <v>10</v>
      </c>
      <c r="I32" s="98">
        <v>13.1</v>
      </c>
      <c r="J32" s="99">
        <v>1.05</v>
      </c>
      <c r="K32" s="98">
        <f>I32*J32</f>
        <v>13.755000000000001</v>
      </c>
      <c r="L32" s="99"/>
      <c r="M32" s="98"/>
    </row>
    <row r="33" spans="1:13" ht="41.25" customHeight="1" thickBot="1" x14ac:dyDescent="0.35">
      <c r="A33" s="138">
        <v>3</v>
      </c>
      <c r="B33" s="188" t="s">
        <v>57</v>
      </c>
      <c r="C33" s="23"/>
      <c r="D33" s="45"/>
      <c r="E33" s="44"/>
      <c r="F33" s="43"/>
      <c r="G33" s="152"/>
      <c r="H33" s="45"/>
      <c r="I33" s="44"/>
      <c r="J33" s="45"/>
      <c r="K33" s="44"/>
      <c r="L33" s="24"/>
      <c r="M33" s="23"/>
    </row>
    <row r="34" spans="1:13" ht="22.5" customHeight="1" thickBot="1" x14ac:dyDescent="0.35">
      <c r="A34" s="33"/>
      <c r="B34" s="84" t="s">
        <v>58</v>
      </c>
      <c r="C34" s="33"/>
      <c r="D34" s="157"/>
      <c r="E34" s="64"/>
      <c r="F34" s="157"/>
      <c r="G34" s="64"/>
      <c r="H34" s="157"/>
      <c r="I34" s="64"/>
      <c r="J34" s="157"/>
      <c r="K34" s="64"/>
      <c r="L34" s="37"/>
      <c r="M34" s="33"/>
    </row>
    <row r="35" spans="1:13" ht="18" x14ac:dyDescent="0.3">
      <c r="A35" s="100">
        <v>3.01</v>
      </c>
      <c r="B35" s="119" t="s">
        <v>59</v>
      </c>
      <c r="C35" s="100" t="s">
        <v>60</v>
      </c>
      <c r="D35" s="158">
        <v>1</v>
      </c>
      <c r="E35" s="159"/>
      <c r="F35" s="160"/>
      <c r="G35" s="128"/>
      <c r="H35" s="158"/>
      <c r="I35" s="128"/>
      <c r="J35" s="158"/>
      <c r="K35" s="128"/>
      <c r="L35" s="124"/>
      <c r="M35" s="100"/>
    </row>
    <row r="36" spans="1:13" ht="18" x14ac:dyDescent="0.3">
      <c r="A36" s="5">
        <v>3.02</v>
      </c>
      <c r="B36" s="117" t="s">
        <v>22</v>
      </c>
      <c r="C36" s="4" t="s">
        <v>10</v>
      </c>
      <c r="D36" s="161">
        <v>3.1</v>
      </c>
      <c r="E36" s="162"/>
      <c r="F36" s="163"/>
      <c r="G36" s="88"/>
      <c r="H36" s="161"/>
      <c r="I36" s="88"/>
      <c r="J36" s="161"/>
      <c r="K36" s="88"/>
      <c r="L36" s="87"/>
      <c r="M36" s="5"/>
    </row>
    <row r="37" spans="1:13" ht="18.600000000000001" thickBot="1" x14ac:dyDescent="0.35">
      <c r="A37" s="5">
        <v>3.03</v>
      </c>
      <c r="B37" s="117" t="s">
        <v>61</v>
      </c>
      <c r="C37" s="109" t="s">
        <v>112</v>
      </c>
      <c r="D37" s="164">
        <v>4</v>
      </c>
      <c r="E37" s="162"/>
      <c r="F37" s="163"/>
      <c r="G37" s="88"/>
      <c r="H37" s="161"/>
      <c r="I37" s="88"/>
      <c r="J37" s="161"/>
      <c r="K37" s="88"/>
      <c r="L37" s="87"/>
      <c r="M37" s="5"/>
    </row>
    <row r="38" spans="1:13" ht="22.5" customHeight="1" thickBot="1" x14ac:dyDescent="0.35">
      <c r="A38" s="33"/>
      <c r="B38" s="84" t="s">
        <v>63</v>
      </c>
      <c r="C38" s="33"/>
      <c r="D38" s="157"/>
      <c r="E38" s="64"/>
      <c r="F38" s="157"/>
      <c r="G38" s="64"/>
      <c r="H38" s="157"/>
      <c r="I38" s="64"/>
      <c r="J38" s="157"/>
      <c r="K38" s="64"/>
      <c r="L38" s="37"/>
      <c r="M38" s="33"/>
    </row>
    <row r="39" spans="1:13" ht="18" x14ac:dyDescent="0.35">
      <c r="A39" s="100">
        <v>3.04</v>
      </c>
      <c r="B39" s="121" t="s">
        <v>96</v>
      </c>
      <c r="C39" s="93" t="s">
        <v>10</v>
      </c>
      <c r="D39" s="165">
        <v>34.85</v>
      </c>
      <c r="E39" s="159"/>
      <c r="F39" s="160"/>
      <c r="G39" s="128"/>
      <c r="H39" s="49"/>
      <c r="I39" s="128"/>
      <c r="J39" s="158"/>
      <c r="K39" s="128"/>
      <c r="L39" s="124"/>
      <c r="M39" s="100"/>
    </row>
    <row r="40" spans="1:13" ht="18" x14ac:dyDescent="0.35">
      <c r="A40" s="5">
        <v>3.05</v>
      </c>
      <c r="B40" s="121" t="s">
        <v>64</v>
      </c>
      <c r="C40" s="93" t="s">
        <v>10</v>
      </c>
      <c r="D40" s="165">
        <v>1</v>
      </c>
      <c r="E40" s="159"/>
      <c r="F40" s="160"/>
      <c r="G40" s="128" t="s">
        <v>67</v>
      </c>
      <c r="H40" s="49" t="s">
        <v>10</v>
      </c>
      <c r="I40" s="128">
        <v>1</v>
      </c>
      <c r="J40" s="158">
        <v>1.1000000000000001</v>
      </c>
      <c r="K40" s="128">
        <f>I40*J40</f>
        <v>1.1000000000000001</v>
      </c>
      <c r="L40" s="124"/>
      <c r="M40" s="100"/>
    </row>
    <row r="41" spans="1:13" ht="18" x14ac:dyDescent="0.35">
      <c r="A41" s="5">
        <v>3.06</v>
      </c>
      <c r="B41" s="122" t="s">
        <v>65</v>
      </c>
      <c r="C41" s="5" t="s">
        <v>60</v>
      </c>
      <c r="D41" s="161">
        <v>1</v>
      </c>
      <c r="E41" s="88"/>
      <c r="F41" s="161"/>
      <c r="G41" s="88" t="s">
        <v>66</v>
      </c>
      <c r="H41" s="161" t="s">
        <v>60</v>
      </c>
      <c r="I41" s="88">
        <v>1</v>
      </c>
      <c r="J41" s="161">
        <v>1</v>
      </c>
      <c r="K41" s="88">
        <v>1</v>
      </c>
      <c r="L41" s="87"/>
      <c r="M41" s="5"/>
    </row>
    <row r="42" spans="1:13" ht="18" x14ac:dyDescent="0.35">
      <c r="A42" s="5">
        <v>3.07</v>
      </c>
      <c r="B42" s="122" t="s">
        <v>69</v>
      </c>
      <c r="C42" s="5" t="s">
        <v>60</v>
      </c>
      <c r="D42" s="161">
        <v>3</v>
      </c>
      <c r="E42" s="88"/>
      <c r="F42" s="161"/>
      <c r="G42" s="88" t="s">
        <v>68</v>
      </c>
      <c r="H42" s="161" t="s">
        <v>60</v>
      </c>
      <c r="I42" s="88">
        <v>3</v>
      </c>
      <c r="J42" s="161">
        <v>1</v>
      </c>
      <c r="K42" s="88">
        <v>3</v>
      </c>
      <c r="L42" s="87"/>
      <c r="M42" s="5"/>
    </row>
    <row r="43" spans="1:13" ht="36" x14ac:dyDescent="0.3">
      <c r="A43" s="5">
        <v>3.08</v>
      </c>
      <c r="B43" s="117" t="s">
        <v>70</v>
      </c>
      <c r="C43" s="5" t="s">
        <v>60</v>
      </c>
      <c r="D43" s="161">
        <v>1</v>
      </c>
      <c r="E43" s="88"/>
      <c r="F43" s="161"/>
      <c r="G43" s="166" t="s">
        <v>88</v>
      </c>
      <c r="H43" s="161" t="s">
        <v>60</v>
      </c>
      <c r="I43" s="88">
        <v>1</v>
      </c>
      <c r="J43" s="161">
        <v>1</v>
      </c>
      <c r="K43" s="88">
        <v>1</v>
      </c>
      <c r="L43" s="87"/>
      <c r="M43" s="5"/>
    </row>
    <row r="44" spans="1:13" ht="18" x14ac:dyDescent="0.35">
      <c r="A44" s="5">
        <v>3.09</v>
      </c>
      <c r="B44" s="122" t="s">
        <v>72</v>
      </c>
      <c r="C44" s="5" t="s">
        <v>60</v>
      </c>
      <c r="D44" s="161">
        <v>2</v>
      </c>
      <c r="E44" s="162"/>
      <c r="F44" s="163"/>
      <c r="G44" s="167" t="s">
        <v>71</v>
      </c>
      <c r="H44" s="161" t="s">
        <v>60</v>
      </c>
      <c r="I44" s="88">
        <v>2</v>
      </c>
      <c r="J44" s="161">
        <v>1</v>
      </c>
      <c r="K44" s="88">
        <v>2</v>
      </c>
      <c r="L44" s="87"/>
      <c r="M44" s="5"/>
    </row>
    <row r="45" spans="1:13" ht="18" x14ac:dyDescent="0.3">
      <c r="A45" s="247">
        <v>3.1</v>
      </c>
      <c r="B45" s="210" t="s">
        <v>73</v>
      </c>
      <c r="C45" s="234" t="s">
        <v>60</v>
      </c>
      <c r="D45" s="248">
        <v>8</v>
      </c>
      <c r="E45" s="254"/>
      <c r="F45" s="248"/>
      <c r="G45" s="88" t="s">
        <v>84</v>
      </c>
      <c r="H45" s="161" t="s">
        <v>31</v>
      </c>
      <c r="I45" s="88">
        <v>30.24</v>
      </c>
      <c r="J45" s="161">
        <v>1.1499999999999999</v>
      </c>
      <c r="K45" s="88">
        <f t="shared" ref="K45:K51" si="2">I45*J45</f>
        <v>34.775999999999996</v>
      </c>
      <c r="L45" s="87"/>
      <c r="M45" s="5"/>
    </row>
    <row r="46" spans="1:13" ht="18" x14ac:dyDescent="0.3">
      <c r="A46" s="247"/>
      <c r="B46" s="211"/>
      <c r="C46" s="236"/>
      <c r="D46" s="249"/>
      <c r="E46" s="255"/>
      <c r="F46" s="249"/>
      <c r="G46" s="88" t="s">
        <v>83</v>
      </c>
      <c r="H46" s="161" t="s">
        <v>31</v>
      </c>
      <c r="I46" s="88">
        <v>9.0399999999999991</v>
      </c>
      <c r="J46" s="161">
        <v>1.1499999999999999</v>
      </c>
      <c r="K46" s="88">
        <f t="shared" si="2"/>
        <v>10.395999999999999</v>
      </c>
      <c r="L46" s="87"/>
      <c r="M46" s="5"/>
    </row>
    <row r="47" spans="1:13" ht="18" x14ac:dyDescent="0.3">
      <c r="A47" s="247">
        <v>3.11</v>
      </c>
      <c r="B47" s="210" t="s">
        <v>74</v>
      </c>
      <c r="C47" s="234" t="s">
        <v>60</v>
      </c>
      <c r="D47" s="248">
        <v>4</v>
      </c>
      <c r="E47" s="254"/>
      <c r="F47" s="259"/>
      <c r="G47" s="88" t="s">
        <v>84</v>
      </c>
      <c r="H47" s="161" t="s">
        <v>31</v>
      </c>
      <c r="I47" s="88">
        <v>7.56</v>
      </c>
      <c r="J47" s="161">
        <v>1.1499999999999999</v>
      </c>
      <c r="K47" s="88">
        <f t="shared" si="2"/>
        <v>8.6939999999999991</v>
      </c>
      <c r="L47" s="87"/>
      <c r="M47" s="5"/>
    </row>
    <row r="48" spans="1:13" ht="18" x14ac:dyDescent="0.3">
      <c r="A48" s="247"/>
      <c r="B48" s="256"/>
      <c r="C48" s="235"/>
      <c r="D48" s="257"/>
      <c r="E48" s="258"/>
      <c r="F48" s="260"/>
      <c r="G48" s="88" t="s">
        <v>83</v>
      </c>
      <c r="H48" s="161" t="s">
        <v>31</v>
      </c>
      <c r="I48" s="88">
        <v>4.5199999999999996</v>
      </c>
      <c r="J48" s="161">
        <v>1.1499999999999999</v>
      </c>
      <c r="K48" s="88">
        <f t="shared" si="2"/>
        <v>5.1979999999999995</v>
      </c>
      <c r="L48" s="87"/>
      <c r="M48" s="5"/>
    </row>
    <row r="49" spans="1:13" ht="18" x14ac:dyDescent="0.3">
      <c r="A49" s="247"/>
      <c r="B49" s="211"/>
      <c r="C49" s="236"/>
      <c r="D49" s="249"/>
      <c r="E49" s="255"/>
      <c r="F49" s="261"/>
      <c r="G49" s="88" t="s">
        <v>85</v>
      </c>
      <c r="H49" s="161" t="s">
        <v>31</v>
      </c>
      <c r="I49" s="88">
        <v>3.92</v>
      </c>
      <c r="J49" s="161">
        <v>1.1499999999999999</v>
      </c>
      <c r="K49" s="88">
        <f t="shared" si="2"/>
        <v>4.508</v>
      </c>
      <c r="L49" s="87"/>
      <c r="M49" s="5"/>
    </row>
    <row r="50" spans="1:13" ht="18" x14ac:dyDescent="0.3">
      <c r="A50" s="247">
        <v>3.12</v>
      </c>
      <c r="B50" s="210" t="s">
        <v>75</v>
      </c>
      <c r="C50" s="234" t="s">
        <v>60</v>
      </c>
      <c r="D50" s="248">
        <v>4</v>
      </c>
      <c r="E50" s="254"/>
      <c r="F50" s="248"/>
      <c r="G50" s="88" t="s">
        <v>84</v>
      </c>
      <c r="H50" s="161" t="s">
        <v>31</v>
      </c>
      <c r="I50" s="88">
        <v>15.12</v>
      </c>
      <c r="J50" s="161">
        <v>1.1499999999999999</v>
      </c>
      <c r="K50" s="88">
        <f t="shared" si="2"/>
        <v>17.387999999999998</v>
      </c>
      <c r="L50" s="87"/>
      <c r="M50" s="5"/>
    </row>
    <row r="51" spans="1:13" ht="18" x14ac:dyDescent="0.3">
      <c r="A51" s="247"/>
      <c r="B51" s="211"/>
      <c r="C51" s="236"/>
      <c r="D51" s="249"/>
      <c r="E51" s="255"/>
      <c r="F51" s="249"/>
      <c r="G51" s="88" t="s">
        <v>86</v>
      </c>
      <c r="H51" s="161" t="s">
        <v>31</v>
      </c>
      <c r="I51" s="88">
        <v>3.76</v>
      </c>
      <c r="J51" s="161">
        <v>1.1499999999999999</v>
      </c>
      <c r="K51" s="88">
        <f t="shared" si="2"/>
        <v>4.3239999999999998</v>
      </c>
      <c r="L51" s="87"/>
      <c r="M51" s="5"/>
    </row>
    <row r="52" spans="1:13" ht="18" x14ac:dyDescent="0.35">
      <c r="A52" s="5">
        <v>3.13</v>
      </c>
      <c r="B52" s="117" t="s">
        <v>76</v>
      </c>
      <c r="C52" s="5" t="s">
        <v>60</v>
      </c>
      <c r="D52" s="161">
        <v>8</v>
      </c>
      <c r="E52" s="147"/>
      <c r="F52" s="151"/>
      <c r="G52" s="88"/>
      <c r="H52" s="151"/>
      <c r="I52" s="147"/>
      <c r="J52" s="151"/>
      <c r="K52" s="147"/>
      <c r="L52" s="127"/>
      <c r="M52" s="126"/>
    </row>
    <row r="53" spans="1:13" ht="18" x14ac:dyDescent="0.35">
      <c r="A53" s="5">
        <v>3.14</v>
      </c>
      <c r="B53" s="117" t="s">
        <v>77</v>
      </c>
      <c r="C53" s="5" t="s">
        <v>60</v>
      </c>
      <c r="D53" s="161">
        <v>4</v>
      </c>
      <c r="E53" s="147"/>
      <c r="F53" s="151"/>
      <c r="G53" s="147"/>
      <c r="H53" s="151"/>
      <c r="I53" s="147"/>
      <c r="J53" s="151"/>
      <c r="K53" s="147"/>
      <c r="L53" s="127"/>
      <c r="M53" s="126"/>
    </row>
    <row r="54" spans="1:13" ht="18" x14ac:dyDescent="0.35">
      <c r="A54" s="5">
        <v>3.15</v>
      </c>
      <c r="B54" s="117" t="s">
        <v>78</v>
      </c>
      <c r="C54" s="5" t="s">
        <v>60</v>
      </c>
      <c r="D54" s="161">
        <v>4</v>
      </c>
      <c r="E54" s="147"/>
      <c r="F54" s="151"/>
      <c r="G54" s="147"/>
      <c r="H54" s="151"/>
      <c r="I54" s="147"/>
      <c r="J54" s="151"/>
      <c r="K54" s="147"/>
      <c r="L54" s="127"/>
      <c r="M54" s="126"/>
    </row>
    <row r="55" spans="1:13" ht="18" x14ac:dyDescent="0.35">
      <c r="A55" s="5">
        <v>3.16</v>
      </c>
      <c r="B55" s="117" t="s">
        <v>79</v>
      </c>
      <c r="C55" s="5" t="s">
        <v>9</v>
      </c>
      <c r="D55" s="161">
        <v>42.7</v>
      </c>
      <c r="E55" s="147"/>
      <c r="F55" s="151"/>
      <c r="G55" s="168" t="s">
        <v>80</v>
      </c>
      <c r="H55" s="161" t="s">
        <v>31</v>
      </c>
      <c r="I55" s="168">
        <v>64.05</v>
      </c>
      <c r="J55" s="169">
        <v>1</v>
      </c>
      <c r="K55" s="168">
        <f>I55*J55</f>
        <v>64.05</v>
      </c>
      <c r="L55" s="127"/>
      <c r="M55" s="126"/>
    </row>
    <row r="56" spans="1:13" ht="18" x14ac:dyDescent="0.35">
      <c r="A56" s="5">
        <v>3.17</v>
      </c>
      <c r="B56" s="117" t="s">
        <v>81</v>
      </c>
      <c r="C56" s="5" t="s">
        <v>9</v>
      </c>
      <c r="D56" s="161">
        <v>28.7</v>
      </c>
      <c r="E56" s="147"/>
      <c r="F56" s="151"/>
      <c r="G56" s="168" t="s">
        <v>80</v>
      </c>
      <c r="H56" s="161" t="s">
        <v>31</v>
      </c>
      <c r="I56" s="168">
        <v>43.05</v>
      </c>
      <c r="J56" s="169">
        <v>1</v>
      </c>
      <c r="K56" s="168">
        <f>I56*J56</f>
        <v>43.05</v>
      </c>
      <c r="L56" s="127"/>
      <c r="M56" s="126"/>
    </row>
    <row r="57" spans="1:13" ht="18" x14ac:dyDescent="0.35">
      <c r="A57" s="247">
        <v>3.18</v>
      </c>
      <c r="B57" s="210" t="s">
        <v>82</v>
      </c>
      <c r="C57" s="234" t="s">
        <v>31</v>
      </c>
      <c r="D57" s="248">
        <v>25.9</v>
      </c>
      <c r="E57" s="250"/>
      <c r="F57" s="252"/>
      <c r="G57" s="168" t="s">
        <v>87</v>
      </c>
      <c r="H57" s="161" t="s">
        <v>31</v>
      </c>
      <c r="I57" s="168">
        <v>18.100000000000001</v>
      </c>
      <c r="J57" s="161">
        <v>1.1499999999999999</v>
      </c>
      <c r="K57" s="168">
        <f t="shared" ref="K57:K59" si="3">I57*J57</f>
        <v>20.815000000000001</v>
      </c>
      <c r="L57" s="127"/>
      <c r="M57" s="126"/>
    </row>
    <row r="58" spans="1:13" ht="18" x14ac:dyDescent="0.35">
      <c r="A58" s="247"/>
      <c r="B58" s="211"/>
      <c r="C58" s="236"/>
      <c r="D58" s="249"/>
      <c r="E58" s="251"/>
      <c r="F58" s="253"/>
      <c r="G58" s="168" t="s">
        <v>89</v>
      </c>
      <c r="H58" s="161" t="s">
        <v>31</v>
      </c>
      <c r="I58" s="168">
        <v>7.8</v>
      </c>
      <c r="J58" s="161">
        <v>1.1499999999999999</v>
      </c>
      <c r="K58" s="168">
        <f t="shared" si="3"/>
        <v>8.9699999999999989</v>
      </c>
      <c r="L58" s="127"/>
      <c r="M58" s="126"/>
    </row>
    <row r="59" spans="1:13" ht="18" x14ac:dyDescent="0.35">
      <c r="A59" s="120">
        <v>3.19</v>
      </c>
      <c r="B59" s="122" t="s">
        <v>90</v>
      </c>
      <c r="C59" s="5" t="s">
        <v>31</v>
      </c>
      <c r="D59" s="161">
        <v>3.4</v>
      </c>
      <c r="E59" s="147"/>
      <c r="F59" s="151"/>
      <c r="G59" s="168" t="s">
        <v>87</v>
      </c>
      <c r="H59" s="161" t="s">
        <v>31</v>
      </c>
      <c r="I59" s="154">
        <v>3.4</v>
      </c>
      <c r="J59" s="170">
        <v>1.1499999999999999</v>
      </c>
      <c r="K59" s="168">
        <f t="shared" si="3"/>
        <v>3.9099999999999997</v>
      </c>
      <c r="L59" s="127"/>
      <c r="M59" s="126"/>
    </row>
    <row r="60" spans="1:13" ht="18" x14ac:dyDescent="0.35">
      <c r="A60" s="131">
        <v>3.2</v>
      </c>
      <c r="B60" s="122" t="s">
        <v>91</v>
      </c>
      <c r="C60" s="5" t="s">
        <v>31</v>
      </c>
      <c r="D60" s="161">
        <v>25.9</v>
      </c>
      <c r="E60" s="171"/>
      <c r="F60" s="172"/>
      <c r="G60" s="171"/>
      <c r="H60" s="172"/>
      <c r="I60" s="171"/>
      <c r="J60" s="172"/>
      <c r="K60" s="4"/>
      <c r="L60" s="122"/>
      <c r="M60" s="132"/>
    </row>
    <row r="61" spans="1:13" ht="18" x14ac:dyDescent="0.35">
      <c r="A61" s="131">
        <v>3.21</v>
      </c>
      <c r="B61" s="122" t="s">
        <v>92</v>
      </c>
      <c r="C61" s="5" t="s">
        <v>60</v>
      </c>
      <c r="D61" s="161">
        <v>5</v>
      </c>
      <c r="E61" s="171"/>
      <c r="F61" s="172"/>
      <c r="G61" s="4" t="s">
        <v>93</v>
      </c>
      <c r="H61" s="161" t="s">
        <v>31</v>
      </c>
      <c r="I61" s="173">
        <v>4.0999999999999996</v>
      </c>
      <c r="J61" s="144">
        <v>1.1499999999999999</v>
      </c>
      <c r="K61" s="4">
        <f>I61*J61</f>
        <v>4.714999999999999</v>
      </c>
      <c r="L61" s="122"/>
      <c r="M61" s="132"/>
    </row>
    <row r="62" spans="1:13" ht="18" x14ac:dyDescent="0.35">
      <c r="A62" s="131">
        <v>3.22</v>
      </c>
      <c r="B62" s="122" t="s">
        <v>97</v>
      </c>
      <c r="C62" s="5" t="s">
        <v>9</v>
      </c>
      <c r="D62" s="161">
        <v>1.5</v>
      </c>
      <c r="E62" s="171"/>
      <c r="F62" s="172"/>
      <c r="G62" s="173" t="s">
        <v>94</v>
      </c>
      <c r="H62" s="161" t="s">
        <v>95</v>
      </c>
      <c r="I62" s="173">
        <v>0.25</v>
      </c>
      <c r="J62" s="51">
        <v>1</v>
      </c>
      <c r="K62" s="4">
        <f>I62*J62</f>
        <v>0.25</v>
      </c>
      <c r="L62" s="122"/>
      <c r="M62" s="132"/>
    </row>
    <row r="63" spans="1:13" ht="18" x14ac:dyDescent="0.35">
      <c r="A63" s="131">
        <v>3.23</v>
      </c>
      <c r="B63" s="123" t="s">
        <v>98</v>
      </c>
      <c r="C63" s="4" t="s">
        <v>10</v>
      </c>
      <c r="D63" s="174">
        <v>9.4</v>
      </c>
      <c r="E63" s="171"/>
      <c r="F63" s="172"/>
      <c r="G63" s="4" t="s">
        <v>99</v>
      </c>
      <c r="H63" s="51" t="s">
        <v>10</v>
      </c>
      <c r="I63" s="88">
        <v>9.4</v>
      </c>
      <c r="J63" s="51">
        <v>1.1000000000000001</v>
      </c>
      <c r="K63" s="4">
        <f>I63*J63</f>
        <v>10.340000000000002</v>
      </c>
      <c r="L63" s="122"/>
      <c r="M63" s="132"/>
    </row>
    <row r="64" spans="1:13" ht="18.600000000000001" thickBot="1" x14ac:dyDescent="0.4">
      <c r="A64" s="133">
        <v>3.24</v>
      </c>
      <c r="B64" s="134" t="s">
        <v>100</v>
      </c>
      <c r="C64" s="95" t="s">
        <v>112</v>
      </c>
      <c r="D64" s="175">
        <v>8</v>
      </c>
      <c r="E64" s="176"/>
      <c r="F64" s="177"/>
      <c r="G64" s="92" t="s">
        <v>101</v>
      </c>
      <c r="H64" s="178" t="s">
        <v>62</v>
      </c>
      <c r="I64" s="92">
        <v>8</v>
      </c>
      <c r="J64" s="179">
        <v>1</v>
      </c>
      <c r="K64" s="92">
        <f>I64*J64</f>
        <v>8</v>
      </c>
      <c r="L64" s="134"/>
      <c r="M64" s="135"/>
    </row>
    <row r="65" spans="1:13" ht="22.5" customHeight="1" thickBot="1" x14ac:dyDescent="0.35">
      <c r="A65" s="33"/>
      <c r="B65" s="84" t="s">
        <v>106</v>
      </c>
      <c r="C65" s="33"/>
      <c r="D65" s="157"/>
      <c r="E65" s="64"/>
      <c r="F65" s="157"/>
      <c r="G65" s="64"/>
      <c r="H65" s="157"/>
      <c r="I65" s="64"/>
      <c r="J65" s="157"/>
      <c r="K65" s="64"/>
      <c r="L65" s="37"/>
      <c r="M65" s="33"/>
    </row>
    <row r="66" spans="1:13" ht="18" x14ac:dyDescent="0.3">
      <c r="A66" s="96">
        <v>3.25</v>
      </c>
      <c r="B66" s="119" t="s">
        <v>2</v>
      </c>
      <c r="C66" s="96" t="s">
        <v>9</v>
      </c>
      <c r="D66" s="49">
        <v>6.7</v>
      </c>
      <c r="E66" s="93"/>
      <c r="F66" s="49"/>
      <c r="G66" s="93"/>
      <c r="H66" s="49"/>
      <c r="I66" s="93"/>
      <c r="J66" s="49"/>
      <c r="K66" s="93"/>
      <c r="L66" s="104"/>
      <c r="M66" s="96"/>
    </row>
    <row r="67" spans="1:13" ht="18" x14ac:dyDescent="0.3">
      <c r="A67" s="204">
        <v>3.26</v>
      </c>
      <c r="B67" s="205" t="s">
        <v>32</v>
      </c>
      <c r="C67" s="204" t="s">
        <v>31</v>
      </c>
      <c r="D67" s="243">
        <v>78.209999999999994</v>
      </c>
      <c r="E67" s="244"/>
      <c r="F67" s="243"/>
      <c r="G67" s="180" t="s">
        <v>35</v>
      </c>
      <c r="H67" s="51" t="s">
        <v>26</v>
      </c>
      <c r="I67" s="4">
        <v>70.86</v>
      </c>
      <c r="J67" s="51">
        <v>1.1499999999999999</v>
      </c>
      <c r="K67" s="4">
        <f>I67*J67</f>
        <v>81.48899999999999</v>
      </c>
      <c r="L67" s="111"/>
      <c r="M67" s="109"/>
    </row>
    <row r="68" spans="1:13" ht="18" x14ac:dyDescent="0.3">
      <c r="A68" s="204"/>
      <c r="B68" s="205"/>
      <c r="C68" s="204"/>
      <c r="D68" s="243"/>
      <c r="E68" s="244"/>
      <c r="F68" s="243"/>
      <c r="G68" s="4" t="s">
        <v>34</v>
      </c>
      <c r="H68" s="51" t="s">
        <v>26</v>
      </c>
      <c r="I68" s="4">
        <v>7.35</v>
      </c>
      <c r="J68" s="51">
        <v>1.1499999999999999</v>
      </c>
      <c r="K68" s="4">
        <f>I68*J68</f>
        <v>8.4524999999999988</v>
      </c>
      <c r="L68" s="111"/>
      <c r="M68" s="109"/>
    </row>
    <row r="69" spans="1:13" ht="18" x14ac:dyDescent="0.3">
      <c r="A69" s="96">
        <v>3.27</v>
      </c>
      <c r="B69" s="117" t="s">
        <v>24</v>
      </c>
      <c r="C69" s="109" t="s">
        <v>10</v>
      </c>
      <c r="D69" s="51">
        <v>0.65</v>
      </c>
      <c r="E69" s="146"/>
      <c r="F69" s="150"/>
      <c r="G69" s="4" t="s">
        <v>28</v>
      </c>
      <c r="H69" s="51" t="s">
        <v>10</v>
      </c>
      <c r="I69" s="4">
        <v>0.65</v>
      </c>
      <c r="J69" s="51">
        <v>1.05</v>
      </c>
      <c r="K69" s="4">
        <f>I69*J69</f>
        <v>0.68250000000000011</v>
      </c>
      <c r="L69" s="111"/>
      <c r="M69" s="109"/>
    </row>
    <row r="70" spans="1:13" ht="18" x14ac:dyDescent="0.35">
      <c r="A70" s="96">
        <v>3.28</v>
      </c>
      <c r="B70" s="122" t="s">
        <v>102</v>
      </c>
      <c r="C70" s="5" t="s">
        <v>60</v>
      </c>
      <c r="D70" s="161">
        <v>1</v>
      </c>
      <c r="E70" s="171"/>
      <c r="F70" s="172"/>
      <c r="G70" s="4" t="s">
        <v>103</v>
      </c>
      <c r="H70" s="51" t="s">
        <v>10</v>
      </c>
      <c r="I70" s="4">
        <v>0.2</v>
      </c>
      <c r="J70" s="51">
        <v>1.05</v>
      </c>
      <c r="K70" s="4">
        <f>I70*J70</f>
        <v>0.21000000000000002</v>
      </c>
      <c r="L70" s="122"/>
      <c r="M70" s="132"/>
    </row>
    <row r="71" spans="1:13" ht="18.600000000000001" thickBot="1" x14ac:dyDescent="0.4">
      <c r="A71" s="96">
        <v>3.29</v>
      </c>
      <c r="B71" s="129" t="s">
        <v>104</v>
      </c>
      <c r="C71" s="18" t="s">
        <v>60</v>
      </c>
      <c r="D71" s="181">
        <v>1</v>
      </c>
      <c r="E71" s="182"/>
      <c r="F71" s="183"/>
      <c r="G71" s="98" t="s">
        <v>105</v>
      </c>
      <c r="H71" s="99" t="s">
        <v>60</v>
      </c>
      <c r="I71" s="98">
        <v>1</v>
      </c>
      <c r="J71" s="99">
        <v>1</v>
      </c>
      <c r="K71" s="98">
        <v>1</v>
      </c>
      <c r="L71" s="129"/>
      <c r="M71" s="136"/>
    </row>
    <row r="72" spans="1:13" ht="41.25" customHeight="1" thickBot="1" x14ac:dyDescent="0.35">
      <c r="A72" s="138">
        <v>4</v>
      </c>
      <c r="B72" s="188" t="s">
        <v>21</v>
      </c>
      <c r="C72" s="23"/>
      <c r="D72" s="45"/>
      <c r="E72" s="44"/>
      <c r="F72" s="43"/>
      <c r="G72" s="152"/>
      <c r="H72" s="45"/>
      <c r="I72" s="44"/>
      <c r="J72" s="45"/>
      <c r="K72" s="44"/>
      <c r="L72" s="24"/>
      <c r="M72" s="23"/>
    </row>
    <row r="73" spans="1:13" ht="22.5" customHeight="1" thickBot="1" x14ac:dyDescent="0.35">
      <c r="A73" s="33"/>
      <c r="B73" s="84" t="s">
        <v>36</v>
      </c>
      <c r="C73" s="33"/>
      <c r="D73" s="157"/>
      <c r="E73" s="64"/>
      <c r="F73" s="157"/>
      <c r="G73" s="64"/>
      <c r="H73" s="157"/>
      <c r="I73" s="64"/>
      <c r="J73" s="157"/>
      <c r="K73" s="64"/>
      <c r="L73" s="37"/>
      <c r="M73" s="33"/>
    </row>
    <row r="74" spans="1:13" ht="18" x14ac:dyDescent="0.3">
      <c r="A74" s="96">
        <v>4.01</v>
      </c>
      <c r="B74" s="31" t="s">
        <v>37</v>
      </c>
      <c r="C74" s="96" t="s">
        <v>10</v>
      </c>
      <c r="D74" s="49">
        <v>0.5</v>
      </c>
      <c r="E74" s="139"/>
      <c r="F74" s="149"/>
      <c r="G74" s="93" t="s">
        <v>41</v>
      </c>
      <c r="H74" s="49" t="s">
        <v>10</v>
      </c>
      <c r="I74" s="93">
        <v>0.5</v>
      </c>
      <c r="J74" s="49">
        <v>1.2</v>
      </c>
      <c r="K74" s="93">
        <f>I74*J74</f>
        <v>0.6</v>
      </c>
      <c r="L74" s="104"/>
      <c r="M74" s="96"/>
    </row>
    <row r="75" spans="1:13" ht="18" x14ac:dyDescent="0.3">
      <c r="A75" s="109">
        <v>4.0199999999999996</v>
      </c>
      <c r="B75" s="119" t="s">
        <v>2</v>
      </c>
      <c r="C75" s="96" t="s">
        <v>9</v>
      </c>
      <c r="D75" s="49">
        <v>1.2</v>
      </c>
      <c r="E75" s="146"/>
      <c r="F75" s="150"/>
      <c r="G75" s="93"/>
      <c r="H75" s="49"/>
      <c r="I75" s="93"/>
      <c r="J75" s="49"/>
      <c r="K75" s="93"/>
      <c r="L75" s="111"/>
      <c r="M75" s="109"/>
    </row>
    <row r="76" spans="1:13" ht="18" x14ac:dyDescent="0.3">
      <c r="A76" s="208">
        <v>4.03</v>
      </c>
      <c r="B76" s="210" t="s">
        <v>38</v>
      </c>
      <c r="C76" s="208" t="s">
        <v>31</v>
      </c>
      <c r="D76" s="245">
        <v>71.22</v>
      </c>
      <c r="E76" s="240"/>
      <c r="F76" s="245"/>
      <c r="G76" s="4" t="s">
        <v>35</v>
      </c>
      <c r="H76" s="51" t="s">
        <v>31</v>
      </c>
      <c r="I76" s="4">
        <v>32.67</v>
      </c>
      <c r="J76" s="51">
        <v>1.1499999999999999</v>
      </c>
      <c r="K76" s="4">
        <f>I76*J76</f>
        <v>37.570499999999996</v>
      </c>
      <c r="L76" s="111"/>
      <c r="M76" s="109"/>
    </row>
    <row r="77" spans="1:13" ht="18" x14ac:dyDescent="0.3">
      <c r="A77" s="209"/>
      <c r="B77" s="211"/>
      <c r="C77" s="209"/>
      <c r="D77" s="246"/>
      <c r="E77" s="242"/>
      <c r="F77" s="246"/>
      <c r="G77" s="4" t="s">
        <v>27</v>
      </c>
      <c r="H77" s="51" t="s">
        <v>31</v>
      </c>
      <c r="I77" s="4">
        <v>38.549999999999997</v>
      </c>
      <c r="J77" s="51">
        <v>1.1499999999999999</v>
      </c>
      <c r="K77" s="4">
        <f t="shared" ref="K77:K82" si="4">I77*J77</f>
        <v>44.332499999999996</v>
      </c>
      <c r="L77" s="111"/>
      <c r="M77" s="109"/>
    </row>
    <row r="78" spans="1:13" ht="18.600000000000001" thickBot="1" x14ac:dyDescent="0.35">
      <c r="A78" s="89">
        <v>4.04</v>
      </c>
      <c r="B78" s="108" t="s">
        <v>39</v>
      </c>
      <c r="C78" s="89" t="s">
        <v>10</v>
      </c>
      <c r="D78" s="99">
        <v>0.56000000000000005</v>
      </c>
      <c r="E78" s="98"/>
      <c r="F78" s="99"/>
      <c r="G78" s="4" t="s">
        <v>28</v>
      </c>
      <c r="H78" s="99" t="s">
        <v>10</v>
      </c>
      <c r="I78" s="98">
        <v>0.56000000000000005</v>
      </c>
      <c r="J78" s="51">
        <v>1.05</v>
      </c>
      <c r="K78" s="92">
        <f t="shared" si="4"/>
        <v>0.58800000000000008</v>
      </c>
      <c r="L78" s="90"/>
      <c r="M78" s="89"/>
    </row>
    <row r="79" spans="1:13" ht="22.5" customHeight="1" thickBot="1" x14ac:dyDescent="0.35">
      <c r="A79" s="33"/>
      <c r="B79" s="84" t="s">
        <v>40</v>
      </c>
      <c r="C79" s="33"/>
      <c r="D79" s="157"/>
      <c r="E79" s="64"/>
      <c r="F79" s="157"/>
      <c r="G79" s="64"/>
      <c r="H79" s="157"/>
      <c r="I79" s="64"/>
      <c r="J79" s="157"/>
      <c r="K79" s="64"/>
      <c r="L79" s="37"/>
      <c r="M79" s="33"/>
    </row>
    <row r="80" spans="1:13" ht="18" x14ac:dyDescent="0.3">
      <c r="A80" s="96">
        <v>4.05</v>
      </c>
      <c r="B80" s="119" t="s">
        <v>2</v>
      </c>
      <c r="C80" s="96" t="s">
        <v>9</v>
      </c>
      <c r="D80" s="49">
        <v>56</v>
      </c>
      <c r="E80" s="93"/>
      <c r="F80" s="49"/>
      <c r="G80" s="93"/>
      <c r="H80" s="49"/>
      <c r="I80" s="93"/>
      <c r="J80" s="49"/>
      <c r="K80" s="93"/>
      <c r="L80" s="104"/>
      <c r="M80" s="96"/>
    </row>
    <row r="81" spans="1:13" ht="18" x14ac:dyDescent="0.3">
      <c r="A81" s="204">
        <v>4.0599999999999996</v>
      </c>
      <c r="B81" s="205" t="s">
        <v>32</v>
      </c>
      <c r="C81" s="204" t="s">
        <v>31</v>
      </c>
      <c r="D81" s="243">
        <v>714.69</v>
      </c>
      <c r="E81" s="244"/>
      <c r="F81" s="243"/>
      <c r="G81" s="180" t="s">
        <v>27</v>
      </c>
      <c r="H81" s="51" t="s">
        <v>26</v>
      </c>
      <c r="I81" s="4">
        <v>700.06</v>
      </c>
      <c r="J81" s="51">
        <v>1.1499999999999999</v>
      </c>
      <c r="K81" s="4">
        <f>I81*J81</f>
        <v>805.06899999999985</v>
      </c>
      <c r="L81" s="111"/>
      <c r="M81" s="109"/>
    </row>
    <row r="82" spans="1:13" ht="18" x14ac:dyDescent="0.3">
      <c r="A82" s="204"/>
      <c r="B82" s="205"/>
      <c r="C82" s="204"/>
      <c r="D82" s="243"/>
      <c r="E82" s="244"/>
      <c r="F82" s="243"/>
      <c r="G82" s="4" t="s">
        <v>34</v>
      </c>
      <c r="H82" s="51" t="s">
        <v>26</v>
      </c>
      <c r="I82" s="4">
        <v>14.63</v>
      </c>
      <c r="J82" s="51">
        <v>1.1499999999999999</v>
      </c>
      <c r="K82" s="4">
        <f t="shared" si="4"/>
        <v>16.8245</v>
      </c>
      <c r="L82" s="111"/>
      <c r="M82" s="109"/>
    </row>
    <row r="83" spans="1:13" ht="18.600000000000001" thickBot="1" x14ac:dyDescent="0.35">
      <c r="A83" s="89">
        <v>4.07</v>
      </c>
      <c r="B83" s="20" t="s">
        <v>24</v>
      </c>
      <c r="C83" s="89" t="s">
        <v>10</v>
      </c>
      <c r="D83" s="99">
        <v>7.34</v>
      </c>
      <c r="E83" s="184"/>
      <c r="F83" s="185"/>
      <c r="G83" s="98" t="s">
        <v>28</v>
      </c>
      <c r="H83" s="99" t="s">
        <v>10</v>
      </c>
      <c r="I83" s="98">
        <v>7.34</v>
      </c>
      <c r="J83" s="99">
        <v>1.05</v>
      </c>
      <c r="K83" s="98">
        <f>I83*J83</f>
        <v>7.7069999999999999</v>
      </c>
      <c r="L83" s="90"/>
      <c r="M83" s="89"/>
    </row>
    <row r="84" spans="1:13" ht="41.25" customHeight="1" thickBot="1" x14ac:dyDescent="0.35">
      <c r="A84" s="138">
        <v>5</v>
      </c>
      <c r="B84" s="189" t="s">
        <v>30</v>
      </c>
      <c r="C84" s="44"/>
      <c r="D84" s="45"/>
      <c r="E84" s="44"/>
      <c r="F84" s="46"/>
      <c r="G84" s="43"/>
      <c r="H84" s="44"/>
      <c r="I84" s="45"/>
      <c r="J84" s="44"/>
      <c r="K84" s="45"/>
      <c r="L84" s="44"/>
      <c r="M84" s="47"/>
    </row>
    <row r="85" spans="1:13" ht="18" x14ac:dyDescent="0.3">
      <c r="A85" s="100">
        <v>5.01</v>
      </c>
      <c r="B85" s="48" t="s">
        <v>2</v>
      </c>
      <c r="C85" s="93" t="s">
        <v>9</v>
      </c>
      <c r="D85" s="49">
        <v>36.1</v>
      </c>
      <c r="E85" s="93"/>
      <c r="F85" s="50"/>
      <c r="G85" s="49"/>
      <c r="H85" s="93"/>
      <c r="I85" s="49"/>
      <c r="J85" s="93"/>
      <c r="K85" s="49"/>
      <c r="L85" s="93"/>
      <c r="M85" s="50"/>
    </row>
    <row r="86" spans="1:13" ht="18" customHeight="1" x14ac:dyDescent="0.3">
      <c r="A86" s="234">
        <v>5.0199999999999996</v>
      </c>
      <c r="B86" s="237" t="s">
        <v>32</v>
      </c>
      <c r="C86" s="240" t="s">
        <v>26</v>
      </c>
      <c r="D86" s="240">
        <v>459.43</v>
      </c>
      <c r="E86" s="240"/>
      <c r="F86" s="240"/>
      <c r="G86" s="186" t="s">
        <v>33</v>
      </c>
      <c r="H86" s="4" t="s">
        <v>26</v>
      </c>
      <c r="I86" s="51">
        <v>25.41</v>
      </c>
      <c r="J86" s="4">
        <v>1.1499999999999999</v>
      </c>
      <c r="K86" s="51">
        <f>I86*J86</f>
        <v>29.221499999999999</v>
      </c>
      <c r="L86" s="4"/>
      <c r="M86" s="52"/>
    </row>
    <row r="87" spans="1:13" ht="18" x14ac:dyDescent="0.3">
      <c r="A87" s="235"/>
      <c r="B87" s="238"/>
      <c r="C87" s="241"/>
      <c r="D87" s="241"/>
      <c r="E87" s="241"/>
      <c r="F87" s="241"/>
      <c r="G87" s="51" t="s">
        <v>27</v>
      </c>
      <c r="H87" s="4" t="s">
        <v>26</v>
      </c>
      <c r="I87" s="51">
        <v>413.14</v>
      </c>
      <c r="J87" s="4">
        <v>1.1499999999999999</v>
      </c>
      <c r="K87" s="51">
        <f>I87*J87</f>
        <v>475.11099999999993</v>
      </c>
      <c r="L87" s="4"/>
      <c r="M87" s="52"/>
    </row>
    <row r="88" spans="1:13" ht="18" x14ac:dyDescent="0.3">
      <c r="A88" s="236"/>
      <c r="B88" s="239"/>
      <c r="C88" s="242"/>
      <c r="D88" s="242"/>
      <c r="E88" s="242"/>
      <c r="F88" s="242"/>
      <c r="G88" s="51" t="s">
        <v>34</v>
      </c>
      <c r="H88" s="4" t="s">
        <v>26</v>
      </c>
      <c r="I88" s="51">
        <v>20.88</v>
      </c>
      <c r="J88" s="4">
        <v>1.1499999999999999</v>
      </c>
      <c r="K88" s="51">
        <f>I88*J88</f>
        <v>24.011999999999997</v>
      </c>
      <c r="L88" s="4"/>
      <c r="M88" s="52"/>
    </row>
    <row r="89" spans="1:13" ht="18.600000000000001" thickBot="1" x14ac:dyDescent="0.35">
      <c r="A89" s="100">
        <v>5.03</v>
      </c>
      <c r="B89" s="53" t="s">
        <v>24</v>
      </c>
      <c r="C89" s="98" t="s">
        <v>10</v>
      </c>
      <c r="D89" s="99">
        <v>5.3</v>
      </c>
      <c r="E89" s="98"/>
      <c r="F89" s="54"/>
      <c r="G89" s="99" t="s">
        <v>28</v>
      </c>
      <c r="H89" s="98" t="s">
        <v>10</v>
      </c>
      <c r="I89" s="99">
        <v>5.3</v>
      </c>
      <c r="J89" s="98">
        <v>1.05</v>
      </c>
      <c r="K89" s="99">
        <f>I89*J89</f>
        <v>5.5650000000000004</v>
      </c>
      <c r="L89" s="98"/>
      <c r="M89" s="54"/>
    </row>
    <row r="90" spans="1:13" ht="41.25" customHeight="1" thickBot="1" x14ac:dyDescent="0.35">
      <c r="A90" s="138">
        <v>6</v>
      </c>
      <c r="B90" s="188" t="s">
        <v>44</v>
      </c>
      <c r="C90" s="23"/>
      <c r="D90" s="24"/>
      <c r="E90" s="23"/>
      <c r="F90" s="26"/>
      <c r="G90" s="25"/>
      <c r="H90" s="24"/>
      <c r="I90" s="23"/>
      <c r="J90" s="24"/>
      <c r="K90" s="23"/>
      <c r="L90" s="24"/>
      <c r="M90" s="23"/>
    </row>
    <row r="91" spans="1:13" ht="23.25" customHeight="1" thickBot="1" x14ac:dyDescent="0.35">
      <c r="A91" s="33"/>
      <c r="B91" s="84" t="s">
        <v>36</v>
      </c>
      <c r="C91" s="40"/>
      <c r="D91" s="39"/>
      <c r="E91" s="33"/>
      <c r="F91" s="35"/>
      <c r="G91" s="38"/>
      <c r="H91" s="39"/>
      <c r="I91" s="40"/>
      <c r="J91" s="39"/>
      <c r="K91" s="40"/>
      <c r="L91" s="37"/>
      <c r="M91" s="33"/>
    </row>
    <row r="92" spans="1:13" ht="18" x14ac:dyDescent="0.3">
      <c r="A92" s="100">
        <v>6.01</v>
      </c>
      <c r="B92" s="31" t="s">
        <v>37</v>
      </c>
      <c r="C92" s="109" t="s">
        <v>10</v>
      </c>
      <c r="D92" s="111">
        <v>1</v>
      </c>
      <c r="E92" s="19"/>
      <c r="F92" s="32"/>
      <c r="G92" s="109" t="s">
        <v>41</v>
      </c>
      <c r="H92" s="111" t="s">
        <v>10</v>
      </c>
      <c r="I92" s="109">
        <v>1</v>
      </c>
      <c r="J92" s="111">
        <v>1.2</v>
      </c>
      <c r="K92" s="109">
        <f>I92*J92</f>
        <v>1.2</v>
      </c>
      <c r="L92" s="104"/>
      <c r="M92" s="96"/>
    </row>
    <row r="93" spans="1:13" ht="18" x14ac:dyDescent="0.3">
      <c r="A93" s="100">
        <v>6.02</v>
      </c>
      <c r="B93" s="119" t="s">
        <v>2</v>
      </c>
      <c r="C93" s="96" t="s">
        <v>9</v>
      </c>
      <c r="D93" s="104">
        <v>4.5999999999999996</v>
      </c>
      <c r="E93" s="10"/>
      <c r="F93" s="29"/>
      <c r="G93" s="106"/>
      <c r="H93" s="104"/>
      <c r="I93" s="96"/>
      <c r="J93" s="104"/>
      <c r="K93" s="96"/>
      <c r="L93" s="111"/>
      <c r="M93" s="109"/>
    </row>
    <row r="94" spans="1:13" ht="18" x14ac:dyDescent="0.3">
      <c r="A94" s="204">
        <v>6.03</v>
      </c>
      <c r="B94" s="231" t="s">
        <v>38</v>
      </c>
      <c r="C94" s="204" t="s">
        <v>31</v>
      </c>
      <c r="D94" s="232" t="s">
        <v>46</v>
      </c>
      <c r="E94" s="204"/>
      <c r="F94" s="207"/>
      <c r="G94" s="27" t="s">
        <v>45</v>
      </c>
      <c r="H94" s="111" t="s">
        <v>31</v>
      </c>
      <c r="I94" s="109">
        <v>158</v>
      </c>
      <c r="J94" s="111">
        <v>1.1499999999999999</v>
      </c>
      <c r="K94" s="4">
        <f>I94*J94</f>
        <v>181.7</v>
      </c>
      <c r="L94" s="111"/>
      <c r="M94" s="109"/>
    </row>
    <row r="95" spans="1:13" ht="18" x14ac:dyDescent="0.3">
      <c r="A95" s="204"/>
      <c r="B95" s="231"/>
      <c r="C95" s="204"/>
      <c r="D95" s="233"/>
      <c r="E95" s="204"/>
      <c r="F95" s="207"/>
      <c r="G95" s="27" t="s">
        <v>35</v>
      </c>
      <c r="H95" s="111" t="s">
        <v>31</v>
      </c>
      <c r="I95" s="109">
        <v>158.63999999999999</v>
      </c>
      <c r="J95" s="111">
        <v>1.1499999999999999</v>
      </c>
      <c r="K95" s="4">
        <f>I95*J95</f>
        <v>182.43599999999998</v>
      </c>
      <c r="L95" s="111"/>
      <c r="M95" s="109"/>
    </row>
    <row r="96" spans="1:13" ht="18" x14ac:dyDescent="0.3">
      <c r="A96" s="204"/>
      <c r="B96" s="231"/>
      <c r="C96" s="204"/>
      <c r="D96" s="233"/>
      <c r="E96" s="204"/>
      <c r="F96" s="207"/>
      <c r="G96" s="27" t="s">
        <v>27</v>
      </c>
      <c r="H96" s="111" t="s">
        <v>31</v>
      </c>
      <c r="I96" s="109">
        <v>109.6</v>
      </c>
      <c r="J96" s="111">
        <v>1.05</v>
      </c>
      <c r="K96" s="4">
        <f>I96*J96</f>
        <v>115.08</v>
      </c>
      <c r="L96" s="111"/>
      <c r="M96" s="109"/>
    </row>
    <row r="97" spans="1:13" ht="18.600000000000001" thickBot="1" x14ac:dyDescent="0.35">
      <c r="A97" s="100">
        <v>6.04</v>
      </c>
      <c r="B97" s="56" t="s">
        <v>39</v>
      </c>
      <c r="C97" s="83" t="s">
        <v>10</v>
      </c>
      <c r="D97" s="60">
        <v>3.19</v>
      </c>
      <c r="E97" s="83"/>
      <c r="F97" s="85"/>
      <c r="G97" s="83" t="s">
        <v>28</v>
      </c>
      <c r="H97" s="60" t="s">
        <v>10</v>
      </c>
      <c r="I97" s="83">
        <v>3.19</v>
      </c>
      <c r="J97" s="104">
        <v>1.05</v>
      </c>
      <c r="K97" s="86">
        <f>I97*J97</f>
        <v>3.3494999999999999</v>
      </c>
      <c r="L97" s="60"/>
      <c r="M97" s="83"/>
    </row>
    <row r="98" spans="1:13" ht="23.25" customHeight="1" thickBot="1" x14ac:dyDescent="0.35">
      <c r="A98" s="34"/>
      <c r="B98" s="63" t="s">
        <v>47</v>
      </c>
      <c r="C98" s="37"/>
      <c r="D98" s="33"/>
      <c r="E98" s="37"/>
      <c r="F98" s="36"/>
      <c r="G98" s="35"/>
      <c r="H98" s="33"/>
      <c r="I98" s="37"/>
      <c r="J98" s="33"/>
      <c r="K98" s="33"/>
      <c r="L98" s="37"/>
      <c r="M98" s="33"/>
    </row>
    <row r="99" spans="1:13" ht="18" x14ac:dyDescent="0.3">
      <c r="A99" s="102">
        <v>6.05</v>
      </c>
      <c r="B99" s="94" t="s">
        <v>2</v>
      </c>
      <c r="C99" s="104" t="s">
        <v>9</v>
      </c>
      <c r="D99" s="96">
        <v>62.2</v>
      </c>
      <c r="E99" s="104"/>
      <c r="F99" s="106"/>
      <c r="G99" s="118"/>
      <c r="H99" s="96"/>
      <c r="I99" s="104"/>
      <c r="J99" s="96"/>
      <c r="K99" s="93"/>
      <c r="L99" s="104"/>
      <c r="M99" s="96"/>
    </row>
    <row r="100" spans="1:13" ht="18" x14ac:dyDescent="0.3">
      <c r="A100" s="216">
        <v>6.06</v>
      </c>
      <c r="B100" s="218" t="s">
        <v>32</v>
      </c>
      <c r="C100" s="212" t="s">
        <v>31</v>
      </c>
      <c r="D100" s="208">
        <v>780.47</v>
      </c>
      <c r="E100" s="212"/>
      <c r="F100" s="229"/>
      <c r="G100" s="191" t="s">
        <v>35</v>
      </c>
      <c r="H100" s="109" t="s">
        <v>26</v>
      </c>
      <c r="I100" s="111">
        <v>760.07</v>
      </c>
      <c r="J100" s="109">
        <v>1.1499999999999999</v>
      </c>
      <c r="K100" s="4">
        <f>I100*J100</f>
        <v>874.08050000000003</v>
      </c>
      <c r="L100" s="111"/>
      <c r="M100" s="109"/>
    </row>
    <row r="101" spans="1:13" ht="18" x14ac:dyDescent="0.3">
      <c r="A101" s="217"/>
      <c r="B101" s="219"/>
      <c r="C101" s="213"/>
      <c r="D101" s="209"/>
      <c r="E101" s="213"/>
      <c r="F101" s="230"/>
      <c r="G101" s="110" t="s">
        <v>34</v>
      </c>
      <c r="H101" s="109" t="s">
        <v>26</v>
      </c>
      <c r="I101" s="51">
        <v>20.399999999999999</v>
      </c>
      <c r="J101" s="109">
        <v>1.1499999999999999</v>
      </c>
      <c r="K101" s="4">
        <f>I101*J101</f>
        <v>23.459999999999997</v>
      </c>
      <c r="L101" s="111"/>
      <c r="M101" s="109"/>
    </row>
    <row r="102" spans="1:13" ht="18.600000000000001" thickBot="1" x14ac:dyDescent="0.35">
      <c r="A102" s="102">
        <v>6.07</v>
      </c>
      <c r="B102" s="59" t="s">
        <v>24</v>
      </c>
      <c r="C102" s="90" t="s">
        <v>10</v>
      </c>
      <c r="D102" s="89">
        <v>12.41</v>
      </c>
      <c r="E102" s="12"/>
      <c r="F102" s="62"/>
      <c r="G102" s="90" t="s">
        <v>28</v>
      </c>
      <c r="H102" s="89" t="s">
        <v>10</v>
      </c>
      <c r="I102" s="90">
        <v>12.41</v>
      </c>
      <c r="J102" s="89">
        <v>1.05</v>
      </c>
      <c r="K102" s="98">
        <f>I102*J102</f>
        <v>13.0305</v>
      </c>
      <c r="L102" s="90"/>
      <c r="M102" s="89"/>
    </row>
    <row r="103" spans="1:13" ht="41.25" customHeight="1" thickBot="1" x14ac:dyDescent="0.35">
      <c r="A103" s="138">
        <v>7</v>
      </c>
      <c r="B103" s="137" t="s">
        <v>48</v>
      </c>
      <c r="C103" s="24"/>
      <c r="D103" s="23"/>
      <c r="E103" s="24"/>
      <c r="F103" s="25"/>
      <c r="G103" s="26"/>
      <c r="H103" s="23"/>
      <c r="I103" s="24"/>
      <c r="J103" s="23"/>
      <c r="K103" s="23"/>
      <c r="L103" s="24"/>
      <c r="M103" s="23"/>
    </row>
    <row r="104" spans="1:13" ht="23.25" customHeight="1" thickBot="1" x14ac:dyDescent="0.35">
      <c r="A104" s="34"/>
      <c r="B104" s="63" t="s">
        <v>36</v>
      </c>
      <c r="C104" s="37"/>
      <c r="D104" s="33"/>
      <c r="E104" s="37"/>
      <c r="F104" s="72"/>
      <c r="G104" s="72"/>
      <c r="H104" s="33"/>
      <c r="I104" s="33"/>
      <c r="J104" s="37"/>
      <c r="K104" s="33"/>
      <c r="L104" s="37"/>
      <c r="M104" s="33"/>
    </row>
    <row r="105" spans="1:13" ht="18" x14ac:dyDescent="0.3">
      <c r="A105" s="102">
        <v>7.01</v>
      </c>
      <c r="B105" s="58" t="s">
        <v>37</v>
      </c>
      <c r="C105" s="104" t="s">
        <v>10</v>
      </c>
      <c r="D105" s="96">
        <v>0.5</v>
      </c>
      <c r="E105" s="56"/>
      <c r="F105" s="73"/>
      <c r="G105" s="102" t="s">
        <v>41</v>
      </c>
      <c r="H105" s="96" t="s">
        <v>10</v>
      </c>
      <c r="I105" s="96">
        <v>0.5</v>
      </c>
      <c r="J105" s="104">
        <v>1.2</v>
      </c>
      <c r="K105" s="96">
        <f>I105*J105</f>
        <v>0.6</v>
      </c>
      <c r="L105" s="104"/>
      <c r="M105" s="96"/>
    </row>
    <row r="106" spans="1:13" ht="18" x14ac:dyDescent="0.3">
      <c r="A106" s="102">
        <v>7.02</v>
      </c>
      <c r="B106" s="107" t="s">
        <v>2</v>
      </c>
      <c r="C106" s="111" t="s">
        <v>9</v>
      </c>
      <c r="D106" s="109">
        <v>2.5</v>
      </c>
      <c r="E106" s="108"/>
      <c r="F106" s="74"/>
      <c r="G106" s="112"/>
      <c r="H106" s="109"/>
      <c r="I106" s="109"/>
      <c r="J106" s="111"/>
      <c r="K106" s="109"/>
      <c r="L106" s="111"/>
      <c r="M106" s="109"/>
    </row>
    <row r="107" spans="1:13" ht="18" x14ac:dyDescent="0.3">
      <c r="A107" s="226">
        <v>7.03</v>
      </c>
      <c r="B107" s="227" t="s">
        <v>38</v>
      </c>
      <c r="C107" s="206" t="s">
        <v>31</v>
      </c>
      <c r="D107" s="204">
        <v>137.30000000000001</v>
      </c>
      <c r="E107" s="206"/>
      <c r="F107" s="228"/>
      <c r="G107" s="112" t="s">
        <v>35</v>
      </c>
      <c r="H107" s="109" t="s">
        <v>31</v>
      </c>
      <c r="I107" s="109">
        <v>70.75</v>
      </c>
      <c r="J107" s="111">
        <v>1.1499999999999999</v>
      </c>
      <c r="K107" s="4">
        <f>I107*J107</f>
        <v>81.362499999999997</v>
      </c>
      <c r="L107" s="111"/>
      <c r="M107" s="109"/>
    </row>
    <row r="108" spans="1:13" ht="18" x14ac:dyDescent="0.3">
      <c r="A108" s="226"/>
      <c r="B108" s="227"/>
      <c r="C108" s="206"/>
      <c r="D108" s="204"/>
      <c r="E108" s="206"/>
      <c r="F108" s="228"/>
      <c r="G108" s="112" t="s">
        <v>27</v>
      </c>
      <c r="H108" s="109" t="s">
        <v>31</v>
      </c>
      <c r="I108" s="109">
        <v>66.55</v>
      </c>
      <c r="J108" s="111">
        <v>1.1499999999999999</v>
      </c>
      <c r="K108" s="4">
        <f>I108*J108</f>
        <v>76.532499999999985</v>
      </c>
      <c r="L108" s="111"/>
      <c r="M108" s="109"/>
    </row>
    <row r="109" spans="1:13" ht="18.600000000000001" thickBot="1" x14ac:dyDescent="0.35">
      <c r="A109" s="102">
        <v>7.04</v>
      </c>
      <c r="B109" s="10" t="s">
        <v>39</v>
      </c>
      <c r="C109" s="111" t="s">
        <v>10</v>
      </c>
      <c r="D109" s="109">
        <v>1</v>
      </c>
      <c r="E109" s="111"/>
      <c r="F109" s="112"/>
      <c r="G109" s="21" t="s">
        <v>28</v>
      </c>
      <c r="H109" s="109" t="s">
        <v>10</v>
      </c>
      <c r="I109" s="109">
        <v>1</v>
      </c>
      <c r="J109" s="111">
        <v>1.05</v>
      </c>
      <c r="K109" s="4">
        <f>I109*J109</f>
        <v>1.05</v>
      </c>
      <c r="L109" s="111"/>
      <c r="M109" s="109"/>
    </row>
    <row r="110" spans="1:13" ht="23.25" customHeight="1" thickBot="1" x14ac:dyDescent="0.35">
      <c r="A110" s="34"/>
      <c r="B110" s="63" t="s">
        <v>53</v>
      </c>
      <c r="C110" s="37"/>
      <c r="D110" s="33"/>
      <c r="E110" s="37"/>
      <c r="F110" s="72"/>
      <c r="G110" s="72"/>
      <c r="H110" s="33"/>
      <c r="I110" s="33"/>
      <c r="J110" s="37"/>
      <c r="K110" s="33"/>
      <c r="L110" s="34"/>
      <c r="M110" s="33"/>
    </row>
    <row r="111" spans="1:13" ht="18" x14ac:dyDescent="0.3">
      <c r="A111" s="102">
        <v>7.05</v>
      </c>
      <c r="B111" s="94" t="s">
        <v>2</v>
      </c>
      <c r="C111" s="104" t="s">
        <v>9</v>
      </c>
      <c r="D111" s="96">
        <v>12.6</v>
      </c>
      <c r="E111" s="104"/>
      <c r="F111" s="105"/>
      <c r="G111" s="105"/>
      <c r="H111" s="96"/>
      <c r="I111" s="96"/>
      <c r="J111" s="104"/>
      <c r="K111" s="93"/>
      <c r="L111" s="102"/>
      <c r="M111" s="96"/>
    </row>
    <row r="112" spans="1:13" ht="18" x14ac:dyDescent="0.3">
      <c r="A112" s="216">
        <v>7.06</v>
      </c>
      <c r="B112" s="218" t="s">
        <v>32</v>
      </c>
      <c r="C112" s="212" t="s">
        <v>31</v>
      </c>
      <c r="D112" s="208">
        <v>121</v>
      </c>
      <c r="E112" s="212"/>
      <c r="F112" s="220"/>
      <c r="G112" s="190" t="s">
        <v>27</v>
      </c>
      <c r="H112" s="109" t="s">
        <v>26</v>
      </c>
      <c r="I112" s="109">
        <v>119.37</v>
      </c>
      <c r="J112" s="111">
        <v>1.1499999999999999</v>
      </c>
      <c r="K112" s="4">
        <f>I112*J112</f>
        <v>137.27549999999999</v>
      </c>
      <c r="L112" s="21"/>
      <c r="M112" s="109"/>
    </row>
    <row r="113" spans="1:13" ht="18" x14ac:dyDescent="0.3">
      <c r="A113" s="217"/>
      <c r="B113" s="219"/>
      <c r="C113" s="213"/>
      <c r="D113" s="209"/>
      <c r="E113" s="213"/>
      <c r="F113" s="221"/>
      <c r="G113" s="112" t="s">
        <v>34</v>
      </c>
      <c r="H113" s="109" t="s">
        <v>26</v>
      </c>
      <c r="I113" s="4">
        <v>1.63</v>
      </c>
      <c r="J113" s="111">
        <v>1.1499999999999999</v>
      </c>
      <c r="K113" s="4">
        <f>I113*J113</f>
        <v>1.8744999999999998</v>
      </c>
      <c r="L113" s="21"/>
      <c r="M113" s="95"/>
    </row>
    <row r="114" spans="1:13" ht="18.600000000000001" thickBot="1" x14ac:dyDescent="0.35">
      <c r="A114" s="102">
        <v>7.07</v>
      </c>
      <c r="B114" s="59" t="s">
        <v>24</v>
      </c>
      <c r="C114" s="90" t="s">
        <v>10</v>
      </c>
      <c r="D114" s="89">
        <v>1.25</v>
      </c>
      <c r="E114" s="12"/>
      <c r="F114" s="75"/>
      <c r="G114" s="22" t="s">
        <v>28</v>
      </c>
      <c r="H114" s="89" t="s">
        <v>10</v>
      </c>
      <c r="I114" s="89">
        <v>1.25</v>
      </c>
      <c r="J114" s="90">
        <v>1.05</v>
      </c>
      <c r="K114" s="92">
        <f>I114*J114</f>
        <v>1.3125</v>
      </c>
      <c r="L114" s="22"/>
      <c r="M114" s="89"/>
    </row>
    <row r="115" spans="1:13" ht="23.25" customHeight="1" thickBot="1" x14ac:dyDescent="0.35">
      <c r="A115" s="34"/>
      <c r="B115" s="69" t="s">
        <v>54</v>
      </c>
      <c r="C115" s="33"/>
      <c r="D115" s="57"/>
      <c r="E115" s="37"/>
      <c r="F115" s="72"/>
      <c r="G115" s="72"/>
      <c r="H115" s="33"/>
      <c r="I115" s="33"/>
      <c r="J115" s="37"/>
      <c r="K115" s="64"/>
      <c r="L115" s="37"/>
      <c r="M115" s="33"/>
    </row>
    <row r="116" spans="1:13" ht="18" x14ac:dyDescent="0.3">
      <c r="A116" s="102">
        <v>7.08</v>
      </c>
      <c r="B116" s="67" t="s">
        <v>49</v>
      </c>
      <c r="C116" s="96" t="s">
        <v>10</v>
      </c>
      <c r="D116" s="70">
        <v>14</v>
      </c>
      <c r="E116" s="65"/>
      <c r="F116" s="76"/>
      <c r="G116" s="80" t="s">
        <v>52</v>
      </c>
      <c r="H116" s="28" t="s">
        <v>10</v>
      </c>
      <c r="I116" s="81">
        <v>14</v>
      </c>
      <c r="J116" s="82">
        <v>1.1000000000000001</v>
      </c>
      <c r="K116" s="97">
        <f>I116*J116</f>
        <v>15.400000000000002</v>
      </c>
      <c r="L116" s="66"/>
      <c r="M116" s="16"/>
    </row>
    <row r="117" spans="1:13" ht="18" x14ac:dyDescent="0.3">
      <c r="A117" s="102">
        <v>7.09</v>
      </c>
      <c r="B117" s="68" t="s">
        <v>50</v>
      </c>
      <c r="C117" s="109" t="s">
        <v>10</v>
      </c>
      <c r="D117" s="14">
        <v>1.1000000000000001</v>
      </c>
      <c r="E117" s="61"/>
      <c r="F117" s="77"/>
      <c r="G117" s="21" t="s">
        <v>51</v>
      </c>
      <c r="H117" s="109" t="s">
        <v>10</v>
      </c>
      <c r="I117" s="109">
        <v>1.1000000000000001</v>
      </c>
      <c r="J117" s="111">
        <v>1.1000000000000001</v>
      </c>
      <c r="K117" s="4">
        <f>I117*J117</f>
        <v>1.2100000000000002</v>
      </c>
      <c r="L117" s="3"/>
      <c r="M117" s="13"/>
    </row>
    <row r="118" spans="1:13" ht="18" x14ac:dyDescent="0.3">
      <c r="A118" s="102">
        <v>7.1</v>
      </c>
      <c r="B118" s="116" t="s">
        <v>2</v>
      </c>
      <c r="C118" s="96" t="s">
        <v>9</v>
      </c>
      <c r="D118" s="114">
        <v>8</v>
      </c>
      <c r="E118" s="104"/>
      <c r="F118" s="105"/>
      <c r="G118" s="105"/>
      <c r="H118" s="109"/>
      <c r="I118" s="96"/>
      <c r="J118" s="111"/>
      <c r="K118" s="93"/>
      <c r="L118" s="21"/>
      <c r="M118" s="109"/>
    </row>
    <row r="119" spans="1:13" ht="18" x14ac:dyDescent="0.3">
      <c r="A119" s="216">
        <v>7.11</v>
      </c>
      <c r="B119" s="222" t="s">
        <v>12</v>
      </c>
      <c r="C119" s="208" t="s">
        <v>31</v>
      </c>
      <c r="D119" s="224">
        <v>138.54</v>
      </c>
      <c r="E119" s="224"/>
      <c r="F119" s="220"/>
      <c r="G119" s="190" t="s">
        <v>27</v>
      </c>
      <c r="H119" s="109" t="s">
        <v>26</v>
      </c>
      <c r="I119" s="109">
        <v>79.92</v>
      </c>
      <c r="J119" s="111">
        <v>1.1499999999999999</v>
      </c>
      <c r="K119" s="4">
        <f>I119*J119</f>
        <v>91.908000000000001</v>
      </c>
      <c r="L119" s="21"/>
      <c r="M119" s="95"/>
    </row>
    <row r="120" spans="1:13" ht="18" x14ac:dyDescent="0.3">
      <c r="A120" s="217"/>
      <c r="B120" s="223"/>
      <c r="C120" s="209"/>
      <c r="D120" s="225"/>
      <c r="E120" s="225"/>
      <c r="F120" s="221"/>
      <c r="G120" s="112" t="s">
        <v>55</v>
      </c>
      <c r="H120" s="109" t="s">
        <v>26</v>
      </c>
      <c r="I120" s="4">
        <v>58.62</v>
      </c>
      <c r="J120" s="111">
        <v>1.1499999999999999</v>
      </c>
      <c r="K120" s="4">
        <f>I120*J120</f>
        <v>67.412999999999997</v>
      </c>
      <c r="L120" s="21"/>
      <c r="M120" s="109"/>
    </row>
    <row r="121" spans="1:13" ht="18.600000000000001" thickBot="1" x14ac:dyDescent="0.35">
      <c r="A121" s="102">
        <v>7.12</v>
      </c>
      <c r="B121" s="115" t="s">
        <v>24</v>
      </c>
      <c r="C121" s="95" t="s">
        <v>10</v>
      </c>
      <c r="D121" s="113">
        <v>3.3</v>
      </c>
      <c r="E121" s="71"/>
      <c r="F121" s="78"/>
      <c r="G121" s="101" t="s">
        <v>28</v>
      </c>
      <c r="H121" s="95" t="s">
        <v>10</v>
      </c>
      <c r="I121" s="95">
        <v>3.3</v>
      </c>
      <c r="J121" s="103">
        <v>1.05</v>
      </c>
      <c r="K121" s="92">
        <f>I121*J121</f>
        <v>3.4649999999999999</v>
      </c>
      <c r="L121" s="101"/>
      <c r="M121" s="95"/>
    </row>
    <row r="122" spans="1:13" ht="23.25" customHeight="1" thickBot="1" x14ac:dyDescent="0.35">
      <c r="A122" s="34"/>
      <c r="B122" s="63" t="s">
        <v>56</v>
      </c>
      <c r="C122" s="37"/>
      <c r="D122" s="33"/>
      <c r="E122" s="37"/>
      <c r="F122" s="72"/>
      <c r="G122" s="72"/>
      <c r="H122" s="33"/>
      <c r="I122" s="33"/>
      <c r="J122" s="37"/>
      <c r="K122" s="33"/>
      <c r="L122" s="34"/>
      <c r="M122" s="33"/>
    </row>
    <row r="123" spans="1:13" ht="18" x14ac:dyDescent="0.3">
      <c r="A123" s="102">
        <v>7.13</v>
      </c>
      <c r="B123" s="94" t="s">
        <v>2</v>
      </c>
      <c r="C123" s="104" t="s">
        <v>9</v>
      </c>
      <c r="D123" s="96">
        <v>2.2999999999999998</v>
      </c>
      <c r="E123" s="104"/>
      <c r="F123" s="105"/>
      <c r="G123" s="105"/>
      <c r="H123" s="96"/>
      <c r="I123" s="96"/>
      <c r="J123" s="104"/>
      <c r="K123" s="93"/>
      <c r="L123" s="102"/>
      <c r="M123" s="96"/>
    </row>
    <row r="124" spans="1:13" ht="18" x14ac:dyDescent="0.35">
      <c r="A124" s="216">
        <v>7.14</v>
      </c>
      <c r="B124" s="218" t="s">
        <v>32</v>
      </c>
      <c r="C124" s="212" t="s">
        <v>31</v>
      </c>
      <c r="D124" s="208">
        <v>33.69</v>
      </c>
      <c r="E124" s="212"/>
      <c r="F124" s="220"/>
      <c r="G124" s="79" t="s">
        <v>55</v>
      </c>
      <c r="H124" s="109" t="s">
        <v>26</v>
      </c>
      <c r="I124" s="109">
        <v>28.39</v>
      </c>
      <c r="J124" s="111">
        <v>1.1499999999999999</v>
      </c>
      <c r="K124" s="4">
        <f>I124*J124</f>
        <v>32.648499999999999</v>
      </c>
      <c r="L124" s="21"/>
      <c r="M124" s="109"/>
    </row>
    <row r="125" spans="1:13" ht="18" x14ac:dyDescent="0.3">
      <c r="A125" s="217"/>
      <c r="B125" s="219"/>
      <c r="C125" s="213"/>
      <c r="D125" s="209"/>
      <c r="E125" s="213"/>
      <c r="F125" s="221"/>
      <c r="G125" s="112" t="s">
        <v>34</v>
      </c>
      <c r="H125" s="109" t="s">
        <v>26</v>
      </c>
      <c r="I125" s="4">
        <v>5.3</v>
      </c>
      <c r="J125" s="111">
        <v>1.1499999999999999</v>
      </c>
      <c r="K125" s="4">
        <f>I125*J125</f>
        <v>6.0949999999999998</v>
      </c>
      <c r="L125" s="21"/>
      <c r="M125" s="95"/>
    </row>
    <row r="126" spans="1:13" ht="18.600000000000001" thickBot="1" x14ac:dyDescent="0.35">
      <c r="A126" s="102">
        <v>7.15</v>
      </c>
      <c r="B126" s="59" t="s">
        <v>24</v>
      </c>
      <c r="C126" s="90" t="s">
        <v>10</v>
      </c>
      <c r="D126" s="89">
        <v>0.5</v>
      </c>
      <c r="E126" s="12"/>
      <c r="F126" s="75"/>
      <c r="G126" s="22" t="s">
        <v>28</v>
      </c>
      <c r="H126" s="89" t="s">
        <v>10</v>
      </c>
      <c r="I126" s="89">
        <v>0.5</v>
      </c>
      <c r="J126" s="90">
        <v>1.05</v>
      </c>
      <c r="K126" s="98">
        <f>I126*J126</f>
        <v>0.52500000000000002</v>
      </c>
      <c r="L126" s="22"/>
      <c r="M126" s="89"/>
    </row>
    <row r="127" spans="1:13" ht="42" customHeight="1" thickBot="1" x14ac:dyDescent="0.35">
      <c r="A127" s="138">
        <v>8</v>
      </c>
      <c r="B127" s="188" t="s">
        <v>42</v>
      </c>
      <c r="C127" s="23"/>
      <c r="D127" s="24"/>
      <c r="E127" s="23"/>
      <c r="F127" s="26"/>
      <c r="G127" s="25"/>
      <c r="H127" s="24"/>
      <c r="I127" s="23"/>
      <c r="J127" s="24"/>
      <c r="K127" s="23"/>
      <c r="L127" s="24"/>
      <c r="M127" s="23"/>
    </row>
    <row r="128" spans="1:13" ht="24" customHeight="1" thickBot="1" x14ac:dyDescent="0.35">
      <c r="A128" s="33"/>
      <c r="B128" s="84" t="s">
        <v>36</v>
      </c>
      <c r="C128" s="40"/>
      <c r="D128" s="39"/>
      <c r="E128" s="33"/>
      <c r="F128" s="35"/>
      <c r="G128" s="38"/>
      <c r="H128" s="39"/>
      <c r="I128" s="40"/>
      <c r="J128" s="39"/>
      <c r="K128" s="40"/>
      <c r="L128" s="37"/>
      <c r="M128" s="33"/>
    </row>
    <row r="129" spans="1:13" ht="18" x14ac:dyDescent="0.3">
      <c r="A129" s="96">
        <v>8.01</v>
      </c>
      <c r="B129" s="31" t="s">
        <v>37</v>
      </c>
      <c r="C129" s="109" t="s">
        <v>10</v>
      </c>
      <c r="D129" s="111">
        <v>0.2</v>
      </c>
      <c r="E129" s="19"/>
      <c r="F129" s="32"/>
      <c r="G129" s="109" t="s">
        <v>41</v>
      </c>
      <c r="H129" s="111" t="s">
        <v>10</v>
      </c>
      <c r="I129" s="109">
        <v>0.2</v>
      </c>
      <c r="J129" s="111">
        <v>1.2</v>
      </c>
      <c r="K129" s="109">
        <f>I129*J129</f>
        <v>0.24</v>
      </c>
      <c r="L129" s="104"/>
      <c r="M129" s="96"/>
    </row>
    <row r="130" spans="1:13" ht="18" x14ac:dyDescent="0.3">
      <c r="A130" s="96">
        <v>8.02</v>
      </c>
      <c r="B130" s="119" t="s">
        <v>2</v>
      </c>
      <c r="C130" s="96" t="s">
        <v>9</v>
      </c>
      <c r="D130" s="104">
        <v>0.95</v>
      </c>
      <c r="E130" s="10"/>
      <c r="F130" s="29"/>
      <c r="G130" s="106"/>
      <c r="H130" s="104"/>
      <c r="I130" s="96"/>
      <c r="J130" s="104"/>
      <c r="K130" s="96"/>
      <c r="L130" s="111"/>
      <c r="M130" s="109"/>
    </row>
    <row r="131" spans="1:13" ht="18" x14ac:dyDescent="0.3">
      <c r="A131" s="208">
        <v>8.0299999999999994</v>
      </c>
      <c r="B131" s="210" t="s">
        <v>38</v>
      </c>
      <c r="C131" s="208" t="s">
        <v>31</v>
      </c>
      <c r="D131" s="212">
        <v>74.8</v>
      </c>
      <c r="E131" s="208"/>
      <c r="F131" s="214"/>
      <c r="G131" s="27" t="s">
        <v>35</v>
      </c>
      <c r="H131" s="111" t="s">
        <v>31</v>
      </c>
      <c r="I131" s="109">
        <v>27.83</v>
      </c>
      <c r="J131" s="111">
        <v>1.1499999999999999</v>
      </c>
      <c r="K131" s="4">
        <f>I131*J131</f>
        <v>32.004499999999993</v>
      </c>
      <c r="L131" s="111"/>
      <c r="M131" s="109"/>
    </row>
    <row r="132" spans="1:13" ht="18" x14ac:dyDescent="0.3">
      <c r="A132" s="209"/>
      <c r="B132" s="211"/>
      <c r="C132" s="209"/>
      <c r="D132" s="213"/>
      <c r="E132" s="209"/>
      <c r="F132" s="215"/>
      <c r="G132" s="27" t="s">
        <v>27</v>
      </c>
      <c r="H132" s="111" t="s">
        <v>31</v>
      </c>
      <c r="I132" s="109">
        <v>46.97</v>
      </c>
      <c r="J132" s="111">
        <v>1.1499999999999999</v>
      </c>
      <c r="K132" s="4">
        <f t="shared" ref="K132:K137" si="5">I132*J132</f>
        <v>54.015499999999996</v>
      </c>
      <c r="L132" s="111"/>
      <c r="M132" s="109"/>
    </row>
    <row r="133" spans="1:13" ht="18.600000000000001" thickBot="1" x14ac:dyDescent="0.35">
      <c r="A133" s="96">
        <v>8.0399999999999991</v>
      </c>
      <c r="B133" s="108" t="s">
        <v>39</v>
      </c>
      <c r="C133" s="89" t="s">
        <v>10</v>
      </c>
      <c r="D133" s="90">
        <v>0.46</v>
      </c>
      <c r="E133" s="89"/>
      <c r="F133" s="30"/>
      <c r="G133" s="109" t="s">
        <v>28</v>
      </c>
      <c r="H133" s="90" t="s">
        <v>10</v>
      </c>
      <c r="I133" s="89">
        <v>0.46</v>
      </c>
      <c r="J133" s="111">
        <v>1.05</v>
      </c>
      <c r="K133" s="92">
        <f t="shared" si="5"/>
        <v>0.48300000000000004</v>
      </c>
      <c r="L133" s="90"/>
      <c r="M133" s="89"/>
    </row>
    <row r="134" spans="1:13" ht="23.25" customHeight="1" thickBot="1" x14ac:dyDescent="0.35">
      <c r="A134" s="33"/>
      <c r="B134" s="84" t="s">
        <v>40</v>
      </c>
      <c r="C134" s="33"/>
      <c r="D134" s="37"/>
      <c r="E134" s="33"/>
      <c r="F134" s="35"/>
      <c r="G134" s="36"/>
      <c r="H134" s="37"/>
      <c r="I134" s="33"/>
      <c r="J134" s="37"/>
      <c r="K134" s="33"/>
      <c r="L134" s="37"/>
      <c r="M134" s="33"/>
    </row>
    <row r="135" spans="1:13" ht="18" x14ac:dyDescent="0.3">
      <c r="A135" s="96">
        <v>8.0500000000000007</v>
      </c>
      <c r="B135" s="119" t="s">
        <v>2</v>
      </c>
      <c r="C135" s="96" t="s">
        <v>9</v>
      </c>
      <c r="D135" s="104">
        <v>22</v>
      </c>
      <c r="E135" s="96"/>
      <c r="F135" s="118"/>
      <c r="G135" s="106"/>
      <c r="H135" s="104"/>
      <c r="I135" s="96"/>
      <c r="J135" s="104"/>
      <c r="K135" s="93"/>
      <c r="L135" s="104"/>
      <c r="M135" s="96"/>
    </row>
    <row r="136" spans="1:13" ht="18" x14ac:dyDescent="0.3">
      <c r="A136" s="204">
        <v>8.06</v>
      </c>
      <c r="B136" s="205" t="s">
        <v>32</v>
      </c>
      <c r="C136" s="204" t="s">
        <v>31</v>
      </c>
      <c r="D136" s="206">
        <v>314.38</v>
      </c>
      <c r="E136" s="204"/>
      <c r="F136" s="207"/>
      <c r="G136" s="130" t="s">
        <v>35</v>
      </c>
      <c r="H136" s="111" t="s">
        <v>26</v>
      </c>
      <c r="I136" s="109">
        <v>301.42</v>
      </c>
      <c r="J136" s="111">
        <v>1.1499999999999999</v>
      </c>
      <c r="K136" s="4">
        <f>I136*J136</f>
        <v>346.63299999999998</v>
      </c>
      <c r="L136" s="111"/>
      <c r="M136" s="109"/>
    </row>
    <row r="137" spans="1:13" ht="18" x14ac:dyDescent="0.3">
      <c r="A137" s="204"/>
      <c r="B137" s="205"/>
      <c r="C137" s="204"/>
      <c r="D137" s="206"/>
      <c r="E137" s="204"/>
      <c r="F137" s="207"/>
      <c r="G137" s="27" t="s">
        <v>34</v>
      </c>
      <c r="H137" s="111" t="s">
        <v>26</v>
      </c>
      <c r="I137" s="4">
        <v>12.96</v>
      </c>
      <c r="J137" s="111">
        <v>1.1499999999999999</v>
      </c>
      <c r="K137" s="4">
        <f t="shared" si="5"/>
        <v>14.904</v>
      </c>
      <c r="L137" s="111"/>
      <c r="M137" s="109"/>
    </row>
    <row r="138" spans="1:13" ht="18.600000000000001" thickBot="1" x14ac:dyDescent="0.35">
      <c r="A138" s="83">
        <v>8.07</v>
      </c>
      <c r="B138" s="20" t="s">
        <v>24</v>
      </c>
      <c r="C138" s="89" t="s">
        <v>10</v>
      </c>
      <c r="D138" s="90">
        <v>2.64</v>
      </c>
      <c r="E138" s="11"/>
      <c r="F138" s="55"/>
      <c r="G138" s="89" t="s">
        <v>28</v>
      </c>
      <c r="H138" s="90" t="s">
        <v>10</v>
      </c>
      <c r="I138" s="89">
        <v>2.64</v>
      </c>
      <c r="J138" s="90">
        <v>1.05</v>
      </c>
      <c r="K138" s="98">
        <f>I138*J138</f>
        <v>2.7720000000000002</v>
      </c>
      <c r="L138" s="90"/>
      <c r="M138" s="89"/>
    </row>
    <row r="139" spans="1:13" ht="15" thickBot="1" x14ac:dyDescent="0.35"/>
    <row r="140" spans="1:13" ht="18.600000000000001" thickBot="1" x14ac:dyDescent="0.35">
      <c r="A140" s="125"/>
      <c r="B140" s="6"/>
      <c r="C140" s="192" t="s">
        <v>14</v>
      </c>
      <c r="D140" s="193"/>
      <c r="E140" s="193"/>
      <c r="F140" s="15"/>
    </row>
    <row r="141" spans="1:13" ht="18.600000000000001" thickBot="1" x14ac:dyDescent="0.35">
      <c r="A141" s="125"/>
      <c r="B141" s="6"/>
      <c r="C141" s="125"/>
      <c r="D141" s="7"/>
      <c r="E141" s="7"/>
      <c r="F141" s="8"/>
    </row>
    <row r="142" spans="1:13" ht="18.600000000000001" thickBot="1" x14ac:dyDescent="0.4">
      <c r="A142" s="17"/>
      <c r="B142" s="194" t="s">
        <v>17</v>
      </c>
      <c r="C142" s="195"/>
      <c r="D142" s="9"/>
      <c r="E142" s="7"/>
      <c r="F142" s="8"/>
    </row>
    <row r="143" spans="1:13" ht="18" x14ac:dyDescent="0.3">
      <c r="A143" s="100">
        <v>1</v>
      </c>
      <c r="B143" s="196" t="s">
        <v>15</v>
      </c>
      <c r="C143" s="197"/>
      <c r="D143" s="7"/>
      <c r="E143" s="7"/>
      <c r="F143" s="8"/>
    </row>
    <row r="144" spans="1:13" ht="18" x14ac:dyDescent="0.35">
      <c r="A144" s="5">
        <v>2</v>
      </c>
      <c r="B144" s="198" t="s">
        <v>19</v>
      </c>
      <c r="C144" s="199"/>
      <c r="D144" s="9"/>
      <c r="E144" s="9"/>
      <c r="F144" s="8"/>
    </row>
    <row r="145" spans="1:6" ht="18" x14ac:dyDescent="0.35">
      <c r="A145" s="5">
        <v>3</v>
      </c>
      <c r="B145" s="200" t="s">
        <v>20</v>
      </c>
      <c r="C145" s="201"/>
      <c r="D145" s="9"/>
      <c r="E145" s="9" t="s">
        <v>43</v>
      </c>
      <c r="F145" s="8"/>
    </row>
    <row r="146" spans="1:6" ht="18.600000000000001" thickBot="1" x14ac:dyDescent="0.4">
      <c r="A146" s="18">
        <v>4</v>
      </c>
      <c r="B146" s="202" t="s">
        <v>16</v>
      </c>
      <c r="C146" s="203"/>
      <c r="D146" s="9"/>
      <c r="E146" s="9"/>
      <c r="F146" s="8"/>
    </row>
  </sheetData>
  <mergeCells count="118">
    <mergeCell ref="A6:A7"/>
    <mergeCell ref="B6:B7"/>
    <mergeCell ref="C6:F6"/>
    <mergeCell ref="G6:M6"/>
    <mergeCell ref="A45:A46"/>
    <mergeCell ref="B45:B46"/>
    <mergeCell ref="C45:C46"/>
    <mergeCell ref="D45:D46"/>
    <mergeCell ref="E45:E46"/>
    <mergeCell ref="F45:F46"/>
    <mergeCell ref="E18:E20"/>
    <mergeCell ref="F18:F20"/>
    <mergeCell ref="A18:A20"/>
    <mergeCell ref="A30:A31"/>
    <mergeCell ref="B30:B31"/>
    <mergeCell ref="C30:C31"/>
    <mergeCell ref="D30:D31"/>
    <mergeCell ref="E30:E31"/>
    <mergeCell ref="F30:F31"/>
    <mergeCell ref="B18:B20"/>
    <mergeCell ref="C18:C20"/>
    <mergeCell ref="D18:D20"/>
    <mergeCell ref="A50:A51"/>
    <mergeCell ref="B50:B51"/>
    <mergeCell ref="C50:C51"/>
    <mergeCell ref="D50:D51"/>
    <mergeCell ref="E50:E51"/>
    <mergeCell ref="F50:F51"/>
    <mergeCell ref="A47:A49"/>
    <mergeCell ref="B47:B49"/>
    <mergeCell ref="C47:C49"/>
    <mergeCell ref="D47:D49"/>
    <mergeCell ref="E47:E49"/>
    <mergeCell ref="F47:F49"/>
    <mergeCell ref="A67:A68"/>
    <mergeCell ref="B67:B68"/>
    <mergeCell ref="C67:C68"/>
    <mergeCell ref="D67:D68"/>
    <mergeCell ref="E67:E68"/>
    <mergeCell ref="F67:F68"/>
    <mergeCell ref="A57:A58"/>
    <mergeCell ref="B57:B58"/>
    <mergeCell ref="C57:C58"/>
    <mergeCell ref="D57:D58"/>
    <mergeCell ref="E57:E58"/>
    <mergeCell ref="F57:F58"/>
    <mergeCell ref="A81:A82"/>
    <mergeCell ref="B81:B82"/>
    <mergeCell ref="C81:C82"/>
    <mergeCell ref="D81:D82"/>
    <mergeCell ref="E81:E82"/>
    <mergeCell ref="F81:F82"/>
    <mergeCell ref="A76:A77"/>
    <mergeCell ref="B76:B77"/>
    <mergeCell ref="C76:C77"/>
    <mergeCell ref="D76:D77"/>
    <mergeCell ref="E76:E77"/>
    <mergeCell ref="F76:F77"/>
    <mergeCell ref="A94:A96"/>
    <mergeCell ref="B94:B96"/>
    <mergeCell ref="C94:C96"/>
    <mergeCell ref="D94:D96"/>
    <mergeCell ref="E94:E96"/>
    <mergeCell ref="F94:F96"/>
    <mergeCell ref="A86:A88"/>
    <mergeCell ref="B86:B88"/>
    <mergeCell ref="C86:C88"/>
    <mergeCell ref="D86:D88"/>
    <mergeCell ref="E86:E88"/>
    <mergeCell ref="F86:F88"/>
    <mergeCell ref="A107:A108"/>
    <mergeCell ref="B107:B108"/>
    <mergeCell ref="C107:C108"/>
    <mergeCell ref="D107:D108"/>
    <mergeCell ref="E107:E108"/>
    <mergeCell ref="F107:F108"/>
    <mergeCell ref="A100:A101"/>
    <mergeCell ref="B100:B101"/>
    <mergeCell ref="C100:C101"/>
    <mergeCell ref="D100:D101"/>
    <mergeCell ref="E100:E101"/>
    <mergeCell ref="F100:F101"/>
    <mergeCell ref="A119:A120"/>
    <mergeCell ref="B119:B120"/>
    <mergeCell ref="C119:C120"/>
    <mergeCell ref="D119:D120"/>
    <mergeCell ref="E119:E120"/>
    <mergeCell ref="F119:F120"/>
    <mergeCell ref="A112:A113"/>
    <mergeCell ref="B112:B113"/>
    <mergeCell ref="C112:C113"/>
    <mergeCell ref="D112:D113"/>
    <mergeCell ref="E112:E113"/>
    <mergeCell ref="F112:F113"/>
    <mergeCell ref="F136:F137"/>
    <mergeCell ref="A131:A132"/>
    <mergeCell ref="B131:B132"/>
    <mergeCell ref="C131:C132"/>
    <mergeCell ref="D131:D132"/>
    <mergeCell ref="E131:E132"/>
    <mergeCell ref="F131:F132"/>
    <mergeCell ref="A124:A125"/>
    <mergeCell ref="B124:B125"/>
    <mergeCell ref="C124:C125"/>
    <mergeCell ref="D124:D125"/>
    <mergeCell ref="E124:E125"/>
    <mergeCell ref="F124:F125"/>
    <mergeCell ref="C140:E140"/>
    <mergeCell ref="B142:C142"/>
    <mergeCell ref="B143:C143"/>
    <mergeCell ref="B144:C144"/>
    <mergeCell ref="B145:C145"/>
    <mergeCell ref="B146:C146"/>
    <mergeCell ref="A136:A137"/>
    <mergeCell ref="B136:B137"/>
    <mergeCell ref="C136:C137"/>
    <mergeCell ref="D136:D137"/>
    <mergeCell ref="E136:E1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Roks</dc:creator>
  <cp:lastModifiedBy>Roks</cp:lastModifiedBy>
  <cp:lastPrinted>2024-07-29T13:10:58Z</cp:lastPrinted>
  <dcterms:created xsi:type="dcterms:W3CDTF">2024-04-15T05:26:27Z</dcterms:created>
  <dcterms:modified xsi:type="dcterms:W3CDTF">2024-09-03T09:10:08Z</dcterms:modified>
</cp:coreProperties>
</file>