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700"/>
  </bookViews>
  <sheets>
    <sheet name="Підвал " sheetId="4" r:id="rId1"/>
  </sheets>
  <definedNames>
    <definedName name="_xlnm._FilterDatabase" localSheetId="0" hidden="1">'Підвал '!$A$2:$F$121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4" i="4" l="1"/>
  <c r="F105" i="4"/>
  <c r="F121" i="4"/>
  <c r="F119" i="4" l="1"/>
  <c r="F118" i="4"/>
  <c r="A118" i="4"/>
  <c r="A119" i="4" s="1"/>
  <c r="F117" i="4"/>
  <c r="F115" i="4"/>
  <c r="F113" i="4"/>
  <c r="F112" i="4"/>
  <c r="A112" i="4"/>
  <c r="A113" i="4" s="1"/>
  <c r="A114" i="4" s="1"/>
  <c r="A115" i="4" s="1"/>
  <c r="F111" i="4"/>
  <c r="D52" i="4"/>
  <c r="F52" i="4" s="1"/>
  <c r="F107" i="4"/>
  <c r="F106" i="4"/>
  <c r="F104" i="4"/>
  <c r="F103" i="4"/>
  <c r="A103" i="4"/>
  <c r="A104" i="4" s="1"/>
  <c r="A105" i="4" s="1"/>
  <c r="A106" i="4" s="1"/>
  <c r="A107" i="4" s="1"/>
  <c r="F102" i="4"/>
  <c r="F100" i="4"/>
  <c r="F99" i="4"/>
  <c r="F98" i="4"/>
  <c r="F97" i="4"/>
  <c r="F96" i="4"/>
  <c r="F95" i="4"/>
  <c r="F94" i="4"/>
  <c r="F93" i="4"/>
  <c r="F92" i="4"/>
  <c r="F91" i="4"/>
  <c r="A92" i="4"/>
  <c r="A93" i="4" s="1"/>
  <c r="A94" i="4" s="1"/>
  <c r="A95" i="4" s="1"/>
  <c r="A96" i="4" s="1"/>
  <c r="A97" i="4" s="1"/>
  <c r="A98" i="4" s="1"/>
  <c r="A99" i="4" s="1"/>
  <c r="A100" i="4" s="1"/>
  <c r="F89" i="4"/>
  <c r="F88" i="4"/>
  <c r="A88" i="4"/>
  <c r="A89" i="4" s="1"/>
  <c r="F87" i="4"/>
  <c r="F85" i="4"/>
  <c r="F84" i="4"/>
  <c r="F83" i="4"/>
  <c r="F82" i="4"/>
  <c r="A82" i="4"/>
  <c r="A83" i="4" s="1"/>
  <c r="A84" i="4" s="1"/>
  <c r="A85" i="4" s="1"/>
  <c r="F81" i="4"/>
  <c r="A73" i="4"/>
  <c r="A74" i="4" s="1"/>
  <c r="A75" i="4" s="1"/>
  <c r="A76" i="4" s="1"/>
  <c r="A77" i="4" s="1"/>
  <c r="A62" i="4"/>
  <c r="A63" i="4" s="1"/>
  <c r="A64" i="4" s="1"/>
  <c r="A65" i="4" s="1"/>
  <c r="A66" i="4" s="1"/>
  <c r="A67" i="4" s="1"/>
  <c r="A68" i="4" s="1"/>
  <c r="A69" i="4" s="1"/>
  <c r="A70" i="4" s="1"/>
  <c r="A55" i="4"/>
  <c r="A56" i="4" s="1"/>
  <c r="A57" i="4" s="1"/>
  <c r="A58" i="4" s="1"/>
  <c r="A44" i="4"/>
  <c r="A45" i="4" s="1"/>
  <c r="A46" i="4" s="1"/>
  <c r="A47" i="4" s="1"/>
  <c r="A48" i="4" s="1"/>
  <c r="A49" i="4" s="1"/>
  <c r="A50" i="4" s="1"/>
  <c r="A51" i="4" s="1"/>
  <c r="A52" i="4" s="1"/>
  <c r="A35" i="4"/>
  <c r="A36" i="4" s="1"/>
  <c r="A37" i="4" s="1"/>
  <c r="A38" i="4" s="1"/>
  <c r="A39" i="4" s="1"/>
  <c r="A24" i="4"/>
  <c r="A25" i="4" s="1"/>
  <c r="A26" i="4" s="1"/>
  <c r="A27" i="4" s="1"/>
  <c r="A28" i="4" s="1"/>
  <c r="A29" i="4" s="1"/>
  <c r="A30" i="4" s="1"/>
  <c r="A31" i="4" s="1"/>
  <c r="A32" i="4" s="1"/>
  <c r="A17" i="4"/>
  <c r="A18" i="4" s="1"/>
  <c r="A19" i="4" s="1"/>
  <c r="A20" i="4" s="1"/>
  <c r="A21" i="4" s="1"/>
  <c r="A6" i="4"/>
  <c r="A7" i="4" s="1"/>
  <c r="A8" i="4" s="1"/>
  <c r="A9" i="4" s="1"/>
  <c r="A10" i="4" s="1"/>
  <c r="A11" i="4" s="1"/>
  <c r="A12" i="4" s="1"/>
  <c r="A13" i="4" s="1"/>
  <c r="A14" i="4" s="1"/>
  <c r="F120" i="4" l="1"/>
  <c r="F108" i="4"/>
  <c r="F77" i="4"/>
  <c r="F76" i="4"/>
  <c r="F75" i="4"/>
  <c r="F74" i="4"/>
  <c r="F73" i="4"/>
  <c r="F72" i="4"/>
  <c r="F59" i="4"/>
  <c r="F58" i="4"/>
  <c r="F57" i="4"/>
  <c r="F56" i="4"/>
  <c r="F55" i="4"/>
  <c r="F54" i="4"/>
  <c r="F70" i="4"/>
  <c r="F69" i="4"/>
  <c r="F68" i="4"/>
  <c r="F67" i="4"/>
  <c r="F66" i="4"/>
  <c r="F65" i="4"/>
  <c r="F64" i="4"/>
  <c r="F63" i="4"/>
  <c r="F62" i="4"/>
  <c r="F61" i="4"/>
  <c r="F51" i="4"/>
  <c r="F50" i="4"/>
  <c r="F49" i="4"/>
  <c r="F48" i="4"/>
  <c r="F47" i="4"/>
  <c r="F46" i="4"/>
  <c r="F45" i="4"/>
  <c r="F44" i="4"/>
  <c r="F43" i="4"/>
  <c r="F39" i="4"/>
  <c r="F38" i="4"/>
  <c r="F37" i="4"/>
  <c r="F36" i="4"/>
  <c r="F35" i="4"/>
  <c r="F34" i="4"/>
  <c r="F21" i="4"/>
  <c r="F20" i="4"/>
  <c r="F19" i="4"/>
  <c r="F18" i="4"/>
  <c r="F17" i="4"/>
  <c r="F16" i="4"/>
  <c r="F32" i="4"/>
  <c r="F31" i="4"/>
  <c r="F30" i="4"/>
  <c r="F29" i="4"/>
  <c r="F28" i="4"/>
  <c r="F27" i="4"/>
  <c r="F26" i="4"/>
  <c r="F25" i="4"/>
  <c r="F24" i="4"/>
  <c r="F23" i="4"/>
  <c r="F14" i="4"/>
  <c r="F13" i="4"/>
  <c r="F12" i="4"/>
  <c r="F11" i="4"/>
  <c r="F10" i="4"/>
  <c r="F9" i="4"/>
  <c r="F8" i="4"/>
  <c r="F7" i="4"/>
  <c r="F6" i="4"/>
  <c r="F5" i="4"/>
  <c r="F78" i="4" l="1"/>
  <c r="F40" i="4"/>
</calcChain>
</file>

<file path=xl/sharedStrings.xml><?xml version="1.0" encoding="utf-8"?>
<sst xmlns="http://schemas.openxmlformats.org/spreadsheetml/2006/main" count="222" uniqueCount="51">
  <si>
    <t>м2</t>
  </si>
  <si>
    <t>мп</t>
  </si>
  <si>
    <t>№</t>
  </si>
  <si>
    <t>грунтування стелі перед стартом</t>
  </si>
  <si>
    <t>стартовий шар стеля</t>
  </si>
  <si>
    <t>грунтування стелі перед фінішем</t>
  </si>
  <si>
    <t>поклейка сітки або холста на стелю</t>
  </si>
  <si>
    <t>фінішний шар 2 рази стеля</t>
  </si>
  <si>
    <t>грунтування стелі перед стартом відкоси</t>
  </si>
  <si>
    <t>стартовий шар стеля відкоси</t>
  </si>
  <si>
    <t>грунтування стелі перед фінішем відкоси</t>
  </si>
  <si>
    <t>поклейка сітки або холста на стелю відкоси</t>
  </si>
  <si>
    <t>фінішний шар 2 рази стеля відкоси</t>
  </si>
  <si>
    <t xml:space="preserve">грунтування стін перед стартом </t>
  </si>
  <si>
    <t>стартовий шар стіни</t>
  </si>
  <si>
    <t>грунтування стін перед фінішем</t>
  </si>
  <si>
    <t>поклейка сітки або холста на стіни</t>
  </si>
  <si>
    <t>фінішний шар 2 рази стіни</t>
  </si>
  <si>
    <t>грунтування стін перед стартом  відкоси</t>
  </si>
  <si>
    <t>стартовий шар стіни відкоси</t>
  </si>
  <si>
    <t>грунтування стін перед фінішем відкоси</t>
  </si>
  <si>
    <t>поклейка сітки або холста на стіни відкоси</t>
  </si>
  <si>
    <t>фінішний шар 2 рази стіни відкоси</t>
  </si>
  <si>
    <t>грунтування стелі перед фарбуванням</t>
  </si>
  <si>
    <t>фарбування праймером стелі</t>
  </si>
  <si>
    <t xml:space="preserve">фарбування стелі </t>
  </si>
  <si>
    <t>грунтування стелі перед фарбуванням відкоси</t>
  </si>
  <si>
    <t>фарбування праймером стелі відкоси</t>
  </si>
  <si>
    <t>фарбування стелі відкоси</t>
  </si>
  <si>
    <t>грунтування стін перед фарбуванням</t>
  </si>
  <si>
    <t>фарбування праймером стіни</t>
  </si>
  <si>
    <t>фарбування стіни</t>
  </si>
  <si>
    <t>грунтування стін перед фарбуванням відкоси</t>
  </si>
  <si>
    <t>фарбування праймером стіни відкоси</t>
  </si>
  <si>
    <t>фарбування стіни відкоси</t>
  </si>
  <si>
    <t>Разом по роботам:</t>
  </si>
  <si>
    <t>Найменування роботи</t>
  </si>
  <si>
    <t>Од. вим.</t>
  </si>
  <si>
    <t>К-ть</t>
  </si>
  <si>
    <t>Ціна</t>
  </si>
  <si>
    <t>Вартість</t>
  </si>
  <si>
    <t>Опоряджувальні роботи приміщень підвалу</t>
  </si>
  <si>
    <t>Офісні приміщення та коридор (3, 4, 5, 6)</t>
  </si>
  <si>
    <t>Стеля - підготовка</t>
  </si>
  <si>
    <t>Стеля - опрорядження</t>
  </si>
  <si>
    <t>Стіни - підготовка</t>
  </si>
  <si>
    <t>Стіни - опрорядження</t>
  </si>
  <si>
    <t>Всього:</t>
  </si>
  <si>
    <t>Хол (8)</t>
  </si>
  <si>
    <t>Гардеробна (7)</t>
  </si>
  <si>
    <t>Санвузол 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</si>
</sst>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0"/>
      <name val="Arial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theme="0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3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5" borderId="0" xfId="0" applyFont="1" applyFill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0" xfId="0" applyFont="1" applyAlignment="1"/>
    <xf numFmtId="0" fontId="2" fillId="0" borderId="9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/>
    <xf numFmtId="2" fontId="2" fillId="4" borderId="13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0" fillId="0" borderId="0" xfId="0" applyNumberFormat="1" applyFont="1" applyAlignment="1"/>
    <xf numFmtId="2" fontId="2" fillId="0" borderId="21" xfId="0" applyNumberFormat="1" applyFont="1" applyBorder="1" applyAlignment="1">
      <alignment horizontal="center" vertical="center"/>
    </xf>
    <xf numFmtId="2" fontId="10" fillId="6" borderId="3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2" fontId="3" fillId="8" borderId="2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" xfId="0" applyFont="1" applyBorder="1"/>
    <xf numFmtId="0" fontId="9" fillId="0" borderId="8" xfId="0" applyFont="1" applyBorder="1"/>
    <xf numFmtId="0" fontId="8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10" fillId="6" borderId="22" xfId="0" applyFont="1" applyFill="1" applyBorder="1" applyAlignment="1">
      <alignment horizontal="right" vertical="center"/>
    </xf>
    <xf numFmtId="0" fontId="10" fillId="6" borderId="23" xfId="0" applyFont="1" applyFill="1" applyBorder="1" applyAlignment="1">
      <alignment horizontal="right" vertical="center"/>
    </xf>
    <xf numFmtId="0" fontId="10" fillId="6" borderId="20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6" fillId="3" borderId="16" xfId="0" applyFont="1" applyFill="1" applyBorder="1" applyAlignment="1">
      <alignment horizontal="center" vertical="center"/>
    </xf>
    <xf numFmtId="0" fontId="7" fillId="0" borderId="17" xfId="0" applyFont="1" applyBorder="1"/>
    <xf numFmtId="0" fontId="7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605"/>
  <sheetViews>
    <sheetView tabSelected="1" topLeftCell="A28" zoomScaleNormal="100" workbookViewId="0">
      <selection activeCell="D102" sqref="D102:D107"/>
    </sheetView>
  </sheetViews>
  <sheetFormatPr defaultColWidth="12.5703125" defaultRowHeight="15.75" customHeight="1" x14ac:dyDescent="0.2"/>
  <cols>
    <col min="1" max="1" width="5.5703125" customWidth="1"/>
    <col min="2" max="2" width="45.140625" customWidth="1"/>
    <col min="3" max="4" width="10" customWidth="1"/>
    <col min="5" max="5" width="14.28515625" customWidth="1"/>
    <col min="6" max="6" width="14.28515625" style="20" customWidth="1"/>
    <col min="7" max="7" width="12.5703125" style="13"/>
    <col min="8" max="8" width="14.42578125" customWidth="1"/>
    <col min="10" max="10" width="19.5703125" customWidth="1"/>
  </cols>
  <sheetData>
    <row r="1" spans="1:26" ht="50.25" customHeight="1" thickBot="1" x14ac:dyDescent="0.35">
      <c r="A1" s="39" t="s">
        <v>41</v>
      </c>
      <c r="B1" s="40"/>
      <c r="C1" s="40"/>
      <c r="D1" s="40"/>
      <c r="E1" s="40"/>
      <c r="F1" s="41"/>
      <c r="G1" s="1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9" customHeight="1" thickBot="1" x14ac:dyDescent="0.25">
      <c r="A2" s="10" t="s">
        <v>2</v>
      </c>
      <c r="B2" s="11" t="s">
        <v>36</v>
      </c>
      <c r="C2" s="11" t="s">
        <v>37</v>
      </c>
      <c r="D2" s="11" t="s">
        <v>38</v>
      </c>
      <c r="E2" s="11" t="s">
        <v>39</v>
      </c>
      <c r="F2" s="14" t="s">
        <v>40</v>
      </c>
      <c r="G2" s="1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x14ac:dyDescent="0.2">
      <c r="A3" s="36" t="s">
        <v>42</v>
      </c>
      <c r="B3" s="37"/>
      <c r="C3" s="37"/>
      <c r="D3" s="37"/>
      <c r="E3" s="37"/>
      <c r="F3" s="38"/>
      <c r="G3" s="12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8" customFormat="1" x14ac:dyDescent="0.2">
      <c r="A4" s="26" t="s">
        <v>43</v>
      </c>
      <c r="B4" s="27"/>
      <c r="C4" s="27"/>
      <c r="D4" s="27"/>
      <c r="E4" s="27"/>
      <c r="F4" s="28"/>
      <c r="G4" s="1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9">
        <v>1</v>
      </c>
      <c r="B5" s="1" t="s">
        <v>3</v>
      </c>
      <c r="C5" s="6" t="s">
        <v>0</v>
      </c>
      <c r="D5" s="23">
        <v>100.68</v>
      </c>
      <c r="E5" s="5"/>
      <c r="F5" s="15">
        <f t="shared" ref="F5:F32" si="0">D5*E5</f>
        <v>0</v>
      </c>
      <c r="G5" s="12"/>
      <c r="H5" s="4"/>
      <c r="I5" s="4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9">
        <f>A5+1</f>
        <v>2</v>
      </c>
      <c r="B6" s="1" t="s">
        <v>4</v>
      </c>
      <c r="C6" s="6" t="s">
        <v>0</v>
      </c>
      <c r="D6" s="23">
        <v>100.68</v>
      </c>
      <c r="E6" s="5"/>
      <c r="F6" s="15">
        <f t="shared" si="0"/>
        <v>0</v>
      </c>
      <c r="G6" s="1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9">
        <f t="shared" ref="A7:A14" si="1">A6+1</f>
        <v>3</v>
      </c>
      <c r="B7" s="1" t="s">
        <v>5</v>
      </c>
      <c r="C7" s="6" t="s">
        <v>0</v>
      </c>
      <c r="D7" s="23">
        <v>100.68</v>
      </c>
      <c r="E7" s="5"/>
      <c r="F7" s="15">
        <f t="shared" si="0"/>
        <v>0</v>
      </c>
      <c r="G7" s="1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9">
        <f t="shared" si="1"/>
        <v>4</v>
      </c>
      <c r="B8" s="1" t="s">
        <v>6</v>
      </c>
      <c r="C8" s="6" t="s">
        <v>0</v>
      </c>
      <c r="D8" s="23">
        <v>100.68</v>
      </c>
      <c r="E8" s="5"/>
      <c r="F8" s="15">
        <f t="shared" si="0"/>
        <v>0</v>
      </c>
      <c r="G8" s="1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9">
        <f t="shared" si="1"/>
        <v>5</v>
      </c>
      <c r="B9" s="1" t="s">
        <v>7</v>
      </c>
      <c r="C9" s="6" t="s">
        <v>0</v>
      </c>
      <c r="D9" s="23">
        <v>100.68</v>
      </c>
      <c r="E9" s="5"/>
      <c r="F9" s="15">
        <f t="shared" si="0"/>
        <v>0</v>
      </c>
      <c r="G9" s="1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9">
        <f t="shared" si="1"/>
        <v>6</v>
      </c>
      <c r="B10" s="1" t="s">
        <v>8</v>
      </c>
      <c r="C10" s="6" t="s">
        <v>1</v>
      </c>
      <c r="D10" s="23">
        <v>33.090000000000003</v>
      </c>
      <c r="E10" s="5"/>
      <c r="F10" s="15">
        <f t="shared" si="0"/>
        <v>0</v>
      </c>
      <c r="G10" s="1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9">
        <f t="shared" si="1"/>
        <v>7</v>
      </c>
      <c r="B11" s="1" t="s">
        <v>9</v>
      </c>
      <c r="C11" s="6" t="s">
        <v>1</v>
      </c>
      <c r="D11" s="23">
        <v>33.090000000000003</v>
      </c>
      <c r="E11" s="5"/>
      <c r="F11" s="15">
        <f t="shared" si="0"/>
        <v>0</v>
      </c>
      <c r="G11" s="1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9">
        <f t="shared" si="1"/>
        <v>8</v>
      </c>
      <c r="B12" s="1" t="s">
        <v>10</v>
      </c>
      <c r="C12" s="6" t="s">
        <v>1</v>
      </c>
      <c r="D12" s="23">
        <v>33.090000000000003</v>
      </c>
      <c r="E12" s="5"/>
      <c r="F12" s="15">
        <f t="shared" si="0"/>
        <v>0</v>
      </c>
      <c r="G12" s="1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9">
        <f t="shared" si="1"/>
        <v>9</v>
      </c>
      <c r="B13" s="1" t="s">
        <v>11</v>
      </c>
      <c r="C13" s="6" t="s">
        <v>1</v>
      </c>
      <c r="D13" s="23">
        <v>33.090000000000003</v>
      </c>
      <c r="E13" s="5"/>
      <c r="F13" s="15">
        <f t="shared" si="0"/>
        <v>0</v>
      </c>
      <c r="G13" s="1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9">
        <f t="shared" si="1"/>
        <v>10</v>
      </c>
      <c r="B14" s="1" t="s">
        <v>12</v>
      </c>
      <c r="C14" s="6" t="s">
        <v>1</v>
      </c>
      <c r="D14" s="23">
        <v>33.090000000000003</v>
      </c>
      <c r="E14" s="5"/>
      <c r="F14" s="15">
        <f t="shared" si="0"/>
        <v>0</v>
      </c>
      <c r="G14" s="1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8" customFormat="1" x14ac:dyDescent="0.2">
      <c r="A15" s="26" t="s">
        <v>44</v>
      </c>
      <c r="B15" s="27"/>
      <c r="C15" s="27"/>
      <c r="D15" s="27"/>
      <c r="E15" s="27"/>
      <c r="F15" s="28"/>
      <c r="G15" s="1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9">
        <v>1</v>
      </c>
      <c r="B16" s="7" t="s">
        <v>23</v>
      </c>
      <c r="C16" s="6" t="s">
        <v>0</v>
      </c>
      <c r="D16" s="24">
        <v>100.68</v>
      </c>
      <c r="E16" s="5"/>
      <c r="F16" s="16">
        <f t="shared" ref="F16:F21" si="2">D16*E16</f>
        <v>0</v>
      </c>
      <c r="G16" s="1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9">
        <f>A16+1</f>
        <v>2</v>
      </c>
      <c r="B17" s="7" t="s">
        <v>24</v>
      </c>
      <c r="C17" s="6" t="s">
        <v>0</v>
      </c>
      <c r="D17" s="24">
        <v>100.68</v>
      </c>
      <c r="E17" s="5"/>
      <c r="F17" s="16">
        <f t="shared" si="2"/>
        <v>0</v>
      </c>
      <c r="G17" s="1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9">
        <f t="shared" ref="A18:A21" si="3">A17+1</f>
        <v>3</v>
      </c>
      <c r="B18" s="7" t="s">
        <v>25</v>
      </c>
      <c r="C18" s="6" t="s">
        <v>0</v>
      </c>
      <c r="D18" s="24">
        <v>100.68</v>
      </c>
      <c r="E18" s="5"/>
      <c r="F18" s="16">
        <f t="shared" si="2"/>
        <v>0</v>
      </c>
      <c r="G18" s="1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9">
        <f t="shared" si="3"/>
        <v>4</v>
      </c>
      <c r="B19" s="7" t="s">
        <v>26</v>
      </c>
      <c r="C19" s="6" t="s">
        <v>1</v>
      </c>
      <c r="D19" s="24">
        <v>33.090000000000003</v>
      </c>
      <c r="E19" s="5"/>
      <c r="F19" s="16">
        <f t="shared" si="2"/>
        <v>0</v>
      </c>
      <c r="G19" s="1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9">
        <f t="shared" si="3"/>
        <v>5</v>
      </c>
      <c r="B20" s="7" t="s">
        <v>27</v>
      </c>
      <c r="C20" s="6" t="s">
        <v>1</v>
      </c>
      <c r="D20" s="24">
        <v>33.090000000000003</v>
      </c>
      <c r="E20" s="5"/>
      <c r="F20" s="16">
        <f t="shared" si="2"/>
        <v>0</v>
      </c>
      <c r="G20" s="1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9">
        <f t="shared" si="3"/>
        <v>6</v>
      </c>
      <c r="B21" s="7" t="s">
        <v>28</v>
      </c>
      <c r="C21" s="6" t="s">
        <v>1</v>
      </c>
      <c r="D21" s="24">
        <v>33.090000000000003</v>
      </c>
      <c r="E21" s="5"/>
      <c r="F21" s="16">
        <f t="shared" si="2"/>
        <v>0</v>
      </c>
      <c r="G21" s="1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8" customFormat="1" x14ac:dyDescent="0.2">
      <c r="A22" s="26" t="s">
        <v>45</v>
      </c>
      <c r="B22" s="27"/>
      <c r="C22" s="27"/>
      <c r="D22" s="27"/>
      <c r="E22" s="27"/>
      <c r="F22" s="28"/>
      <c r="G22" s="1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9">
        <v>1</v>
      </c>
      <c r="B23" s="1" t="s">
        <v>13</v>
      </c>
      <c r="C23" s="6" t="s">
        <v>0</v>
      </c>
      <c r="D23" s="25">
        <v>14.67</v>
      </c>
      <c r="E23" s="5"/>
      <c r="F23" s="15">
        <f t="shared" si="0"/>
        <v>0</v>
      </c>
      <c r="G23" s="1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9">
        <f>A23+1</f>
        <v>2</v>
      </c>
      <c r="B24" s="1" t="s">
        <v>14</v>
      </c>
      <c r="C24" s="6" t="s">
        <v>0</v>
      </c>
      <c r="D24" s="25">
        <v>14.67</v>
      </c>
      <c r="E24" s="5"/>
      <c r="F24" s="15">
        <f t="shared" si="0"/>
        <v>0</v>
      </c>
      <c r="G24" s="1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9">
        <f t="shared" ref="A25:A32" si="4">A24+1</f>
        <v>3</v>
      </c>
      <c r="B25" s="1" t="s">
        <v>15</v>
      </c>
      <c r="C25" s="6" t="s">
        <v>0</v>
      </c>
      <c r="D25" s="25">
        <v>14.67</v>
      </c>
      <c r="E25" s="5"/>
      <c r="F25" s="15">
        <f t="shared" si="0"/>
        <v>0</v>
      </c>
      <c r="G25" s="1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9">
        <f t="shared" si="4"/>
        <v>4</v>
      </c>
      <c r="B26" s="1" t="s">
        <v>16</v>
      </c>
      <c r="C26" s="6" t="s">
        <v>0</v>
      </c>
      <c r="D26" s="25">
        <v>14.67</v>
      </c>
      <c r="E26" s="5"/>
      <c r="F26" s="15">
        <f t="shared" si="0"/>
        <v>0</v>
      </c>
      <c r="G26" s="1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9">
        <f t="shared" si="4"/>
        <v>5</v>
      </c>
      <c r="B27" s="1" t="s">
        <v>17</v>
      </c>
      <c r="C27" s="6" t="s">
        <v>0</v>
      </c>
      <c r="D27" s="25">
        <v>14.67</v>
      </c>
      <c r="E27" s="5"/>
      <c r="F27" s="15">
        <f t="shared" si="0"/>
        <v>0</v>
      </c>
      <c r="G27" s="1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9">
        <f t="shared" si="4"/>
        <v>6</v>
      </c>
      <c r="B28" s="1" t="s">
        <v>18</v>
      </c>
      <c r="C28" s="6" t="s">
        <v>1</v>
      </c>
      <c r="D28" s="25">
        <v>58.85</v>
      </c>
      <c r="E28" s="5"/>
      <c r="F28" s="15">
        <f t="shared" si="0"/>
        <v>0</v>
      </c>
      <c r="G28" s="1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9">
        <f t="shared" si="4"/>
        <v>7</v>
      </c>
      <c r="B29" s="1" t="s">
        <v>19</v>
      </c>
      <c r="C29" s="6" t="s">
        <v>1</v>
      </c>
      <c r="D29" s="25">
        <v>58.85</v>
      </c>
      <c r="E29" s="5"/>
      <c r="F29" s="15">
        <f t="shared" si="0"/>
        <v>0</v>
      </c>
      <c r="G29" s="1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9">
        <f t="shared" si="4"/>
        <v>8</v>
      </c>
      <c r="B30" s="1" t="s">
        <v>20</v>
      </c>
      <c r="C30" s="6" t="s">
        <v>1</v>
      </c>
      <c r="D30" s="25">
        <v>58.85</v>
      </c>
      <c r="E30" s="5"/>
      <c r="F30" s="15">
        <f t="shared" si="0"/>
        <v>0</v>
      </c>
      <c r="G30" s="1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9">
        <f t="shared" si="4"/>
        <v>9</v>
      </c>
      <c r="B31" s="1" t="s">
        <v>21</v>
      </c>
      <c r="C31" s="6" t="s">
        <v>1</v>
      </c>
      <c r="D31" s="25">
        <v>58.85</v>
      </c>
      <c r="E31" s="5"/>
      <c r="F31" s="15">
        <f t="shared" si="0"/>
        <v>0</v>
      </c>
      <c r="G31" s="1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9">
        <f t="shared" si="4"/>
        <v>10</v>
      </c>
      <c r="B32" s="1" t="s">
        <v>22</v>
      </c>
      <c r="C32" s="6" t="s">
        <v>1</v>
      </c>
      <c r="D32" s="25">
        <v>58.85</v>
      </c>
      <c r="E32" s="5"/>
      <c r="F32" s="15">
        <f t="shared" si="0"/>
        <v>0</v>
      </c>
      <c r="G32" s="1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8" customFormat="1" x14ac:dyDescent="0.2">
      <c r="A33" s="26" t="s">
        <v>46</v>
      </c>
      <c r="B33" s="27"/>
      <c r="C33" s="27"/>
      <c r="D33" s="27"/>
      <c r="E33" s="27"/>
      <c r="F33" s="28"/>
      <c r="G33" s="1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9">
        <v>1</v>
      </c>
      <c r="B34" s="7" t="s">
        <v>29</v>
      </c>
      <c r="C34" s="6" t="s">
        <v>0</v>
      </c>
      <c r="D34" s="24">
        <v>14.67</v>
      </c>
      <c r="E34" s="5"/>
      <c r="F34" s="16">
        <f t="shared" ref="F34:F39" si="5">D34*E34</f>
        <v>0</v>
      </c>
      <c r="G34" s="1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9">
        <f>A34+1</f>
        <v>2</v>
      </c>
      <c r="B35" s="7" t="s">
        <v>30</v>
      </c>
      <c r="C35" s="6" t="s">
        <v>0</v>
      </c>
      <c r="D35" s="24">
        <v>14.67</v>
      </c>
      <c r="E35" s="5"/>
      <c r="F35" s="16">
        <f t="shared" si="5"/>
        <v>0</v>
      </c>
      <c r="G35" s="1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9">
        <f t="shared" ref="A36:A39" si="6">A35+1</f>
        <v>3</v>
      </c>
      <c r="B36" s="7" t="s">
        <v>31</v>
      </c>
      <c r="C36" s="6" t="s">
        <v>0</v>
      </c>
      <c r="D36" s="24">
        <v>14.67</v>
      </c>
      <c r="E36" s="5"/>
      <c r="F36" s="16">
        <f t="shared" si="5"/>
        <v>0</v>
      </c>
      <c r="G36" s="1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9">
        <f t="shared" si="6"/>
        <v>4</v>
      </c>
      <c r="B37" s="7" t="s">
        <v>32</v>
      </c>
      <c r="C37" s="6" t="s">
        <v>1</v>
      </c>
      <c r="D37" s="24">
        <v>58.85</v>
      </c>
      <c r="E37" s="5"/>
      <c r="F37" s="16">
        <f t="shared" si="5"/>
        <v>0</v>
      </c>
      <c r="G37" s="1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9">
        <f t="shared" si="6"/>
        <v>5</v>
      </c>
      <c r="B38" s="7" t="s">
        <v>33</v>
      </c>
      <c r="C38" s="6" t="s">
        <v>1</v>
      </c>
      <c r="D38" s="24">
        <v>58.85</v>
      </c>
      <c r="E38" s="5"/>
      <c r="F38" s="16">
        <f t="shared" si="5"/>
        <v>0</v>
      </c>
      <c r="G38" s="1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thickBot="1" x14ac:dyDescent="0.25">
      <c r="A39" s="9">
        <f t="shared" si="6"/>
        <v>6</v>
      </c>
      <c r="B39" s="7" t="s">
        <v>34</v>
      </c>
      <c r="C39" s="6" t="s">
        <v>1</v>
      </c>
      <c r="D39" s="24">
        <v>58.85</v>
      </c>
      <c r="E39" s="5"/>
      <c r="F39" s="17">
        <f t="shared" si="5"/>
        <v>0</v>
      </c>
      <c r="G39" s="1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thickBot="1" x14ac:dyDescent="0.25">
      <c r="A40" s="34" t="s">
        <v>47</v>
      </c>
      <c r="B40" s="35"/>
      <c r="C40" s="35"/>
      <c r="D40" s="35"/>
      <c r="E40" s="35"/>
      <c r="F40" s="18">
        <f>SUM(F23:F32)+SUM(F5:F14)+SUM(F16:F21)+SUM(F34:F39)</f>
        <v>0</v>
      </c>
      <c r="G40" s="1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.75" x14ac:dyDescent="0.2">
      <c r="A41" s="36" t="s">
        <v>48</v>
      </c>
      <c r="B41" s="37"/>
      <c r="C41" s="37"/>
      <c r="D41" s="37"/>
      <c r="E41" s="37"/>
      <c r="F41" s="38"/>
      <c r="G41" s="1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8" customFormat="1" x14ac:dyDescent="0.2">
      <c r="A42" s="26" t="s">
        <v>43</v>
      </c>
      <c r="B42" s="27"/>
      <c r="C42" s="27"/>
      <c r="D42" s="27"/>
      <c r="E42" s="27"/>
      <c r="F42" s="28"/>
      <c r="G42" s="12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9">
        <v>1</v>
      </c>
      <c r="B43" s="1" t="s">
        <v>3</v>
      </c>
      <c r="C43" s="6" t="s">
        <v>0</v>
      </c>
      <c r="D43" s="23">
        <v>9.52</v>
      </c>
      <c r="E43" s="5"/>
      <c r="F43" s="15">
        <f t="shared" ref="F43:F70" si="7">D43*E43</f>
        <v>0</v>
      </c>
      <c r="G43" s="1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9">
        <f>A43+1</f>
        <v>2</v>
      </c>
      <c r="B44" s="1" t="s">
        <v>4</v>
      </c>
      <c r="C44" s="6" t="s">
        <v>0</v>
      </c>
      <c r="D44" s="23">
        <v>9.52</v>
      </c>
      <c r="E44" s="5"/>
      <c r="F44" s="15">
        <f t="shared" si="7"/>
        <v>0</v>
      </c>
      <c r="G44" s="1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9">
        <f t="shared" ref="A45:A52" si="8">A44+1</f>
        <v>3</v>
      </c>
      <c r="B45" s="1" t="s">
        <v>5</v>
      </c>
      <c r="C45" s="6" t="s">
        <v>0</v>
      </c>
      <c r="D45" s="23">
        <v>9.52</v>
      </c>
      <c r="E45" s="5"/>
      <c r="F45" s="15">
        <f t="shared" si="7"/>
        <v>0</v>
      </c>
      <c r="G45" s="1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9">
        <f t="shared" si="8"/>
        <v>4</v>
      </c>
      <c r="B46" s="1" t="s">
        <v>6</v>
      </c>
      <c r="C46" s="6" t="s">
        <v>0</v>
      </c>
      <c r="D46" s="23">
        <v>9.52</v>
      </c>
      <c r="E46" s="5"/>
      <c r="F46" s="15">
        <f t="shared" si="7"/>
        <v>0</v>
      </c>
      <c r="G46" s="1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9">
        <f t="shared" si="8"/>
        <v>5</v>
      </c>
      <c r="B47" s="1" t="s">
        <v>7</v>
      </c>
      <c r="C47" s="6" t="s">
        <v>0</v>
      </c>
      <c r="D47" s="23">
        <v>9.52</v>
      </c>
      <c r="E47" s="5"/>
      <c r="F47" s="15">
        <f t="shared" si="7"/>
        <v>0</v>
      </c>
      <c r="G47" s="1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9">
        <f t="shared" si="8"/>
        <v>6</v>
      </c>
      <c r="B48" s="1" t="s">
        <v>8</v>
      </c>
      <c r="C48" s="6" t="s">
        <v>1</v>
      </c>
      <c r="D48" s="23">
        <v>3.36</v>
      </c>
      <c r="E48" s="5"/>
      <c r="F48" s="15">
        <f t="shared" si="7"/>
        <v>0</v>
      </c>
      <c r="G48" s="1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9">
        <f t="shared" si="8"/>
        <v>7</v>
      </c>
      <c r="B49" s="1" t="s">
        <v>9</v>
      </c>
      <c r="C49" s="6" t="s">
        <v>1</v>
      </c>
      <c r="D49" s="23">
        <v>3.36</v>
      </c>
      <c r="E49" s="5"/>
      <c r="F49" s="15">
        <f t="shared" si="7"/>
        <v>0</v>
      </c>
      <c r="G49" s="1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9">
        <f t="shared" si="8"/>
        <v>8</v>
      </c>
      <c r="B50" s="1" t="s">
        <v>10</v>
      </c>
      <c r="C50" s="6" t="s">
        <v>1</v>
      </c>
      <c r="D50" s="23">
        <v>3.36</v>
      </c>
      <c r="E50" s="5"/>
      <c r="F50" s="15">
        <f t="shared" si="7"/>
        <v>0</v>
      </c>
      <c r="G50" s="1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9">
        <f t="shared" si="8"/>
        <v>9</v>
      </c>
      <c r="B51" s="1" t="s">
        <v>11</v>
      </c>
      <c r="C51" s="6" t="s">
        <v>1</v>
      </c>
      <c r="D51" s="23">
        <v>3.36</v>
      </c>
      <c r="E51" s="5"/>
      <c r="F51" s="15">
        <f t="shared" si="7"/>
        <v>0</v>
      </c>
      <c r="G51" s="1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8" customFormat="1" x14ac:dyDescent="0.2">
      <c r="A52" s="9">
        <f t="shared" si="8"/>
        <v>10</v>
      </c>
      <c r="B52" s="1" t="s">
        <v>12</v>
      </c>
      <c r="C52" s="6" t="s">
        <v>1</v>
      </c>
      <c r="D52" s="23">
        <f>D51</f>
        <v>3.36</v>
      </c>
      <c r="E52" s="5"/>
      <c r="F52" s="15">
        <f t="shared" si="7"/>
        <v>0</v>
      </c>
      <c r="G52" s="1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s="8" customFormat="1" x14ac:dyDescent="0.2">
      <c r="A53" s="26" t="s">
        <v>44</v>
      </c>
      <c r="B53" s="27"/>
      <c r="C53" s="27"/>
      <c r="D53" s="27"/>
      <c r="E53" s="27"/>
      <c r="F53" s="28"/>
      <c r="G53" s="1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9">
        <v>1</v>
      </c>
      <c r="B54" s="7" t="s">
        <v>23</v>
      </c>
      <c r="C54" s="6" t="s">
        <v>0</v>
      </c>
      <c r="D54" s="24">
        <v>9.52</v>
      </c>
      <c r="E54" s="5"/>
      <c r="F54" s="16">
        <f t="shared" ref="F54:F59" si="9">D54*E54</f>
        <v>0</v>
      </c>
      <c r="G54" s="1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9">
        <f>A54+1</f>
        <v>2</v>
      </c>
      <c r="B55" s="7" t="s">
        <v>24</v>
      </c>
      <c r="C55" s="6" t="s">
        <v>0</v>
      </c>
      <c r="D55" s="24">
        <v>9.52</v>
      </c>
      <c r="E55" s="5"/>
      <c r="F55" s="16">
        <f t="shared" si="9"/>
        <v>0</v>
      </c>
      <c r="G55" s="1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9">
        <f t="shared" ref="A56:A58" si="10">A55+1</f>
        <v>3</v>
      </c>
      <c r="B56" s="7" t="s">
        <v>25</v>
      </c>
      <c r="C56" s="6" t="s">
        <v>0</v>
      </c>
      <c r="D56" s="24">
        <v>9.52</v>
      </c>
      <c r="E56" s="5"/>
      <c r="F56" s="16">
        <f t="shared" si="9"/>
        <v>0</v>
      </c>
      <c r="G56" s="1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9">
        <f t="shared" si="10"/>
        <v>4</v>
      </c>
      <c r="B57" s="7" t="s">
        <v>26</v>
      </c>
      <c r="C57" s="6" t="s">
        <v>1</v>
      </c>
      <c r="D57" s="24">
        <v>3.36</v>
      </c>
      <c r="E57" s="5"/>
      <c r="F57" s="16">
        <f t="shared" si="9"/>
        <v>0</v>
      </c>
      <c r="G57" s="1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9">
        <f t="shared" si="10"/>
        <v>5</v>
      </c>
      <c r="B58" s="7" t="s">
        <v>27</v>
      </c>
      <c r="C58" s="6" t="s">
        <v>1</v>
      </c>
      <c r="D58" s="24">
        <v>3.36</v>
      </c>
      <c r="E58" s="5"/>
      <c r="F58" s="16">
        <f t="shared" si="9"/>
        <v>0</v>
      </c>
      <c r="G58" s="1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9">
        <v>6</v>
      </c>
      <c r="B59" s="7" t="s">
        <v>28</v>
      </c>
      <c r="C59" s="6" t="s">
        <v>1</v>
      </c>
      <c r="D59" s="24">
        <v>3.36</v>
      </c>
      <c r="E59" s="5"/>
      <c r="F59" s="16">
        <f t="shared" si="9"/>
        <v>0</v>
      </c>
      <c r="G59" s="1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s="8" customFormat="1" x14ac:dyDescent="0.2">
      <c r="A60" s="26" t="s">
        <v>45</v>
      </c>
      <c r="B60" s="27"/>
      <c r="C60" s="27"/>
      <c r="D60" s="27"/>
      <c r="E60" s="27"/>
      <c r="F60" s="28"/>
      <c r="G60" s="1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9">
        <v>1</v>
      </c>
      <c r="B61" s="1" t="s">
        <v>13</v>
      </c>
      <c r="C61" s="6" t="s">
        <v>0</v>
      </c>
      <c r="D61" s="25">
        <v>15.93</v>
      </c>
      <c r="E61" s="5"/>
      <c r="F61" s="15">
        <f t="shared" si="7"/>
        <v>0</v>
      </c>
      <c r="G61" s="1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9">
        <f t="shared" ref="A62:A70" si="11">A61+1</f>
        <v>2</v>
      </c>
      <c r="B62" s="1" t="s">
        <v>14</v>
      </c>
      <c r="C62" s="6" t="s">
        <v>0</v>
      </c>
      <c r="D62" s="25">
        <v>15.93</v>
      </c>
      <c r="E62" s="5"/>
      <c r="F62" s="15">
        <f t="shared" si="7"/>
        <v>0</v>
      </c>
      <c r="G62" s="1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9">
        <f t="shared" si="11"/>
        <v>3</v>
      </c>
      <c r="B63" s="1" t="s">
        <v>15</v>
      </c>
      <c r="C63" s="6" t="s">
        <v>0</v>
      </c>
      <c r="D63" s="25">
        <v>15.93</v>
      </c>
      <c r="E63" s="5"/>
      <c r="F63" s="15">
        <f t="shared" si="7"/>
        <v>0</v>
      </c>
      <c r="G63" s="1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9">
        <f t="shared" si="11"/>
        <v>4</v>
      </c>
      <c r="B64" s="1" t="s">
        <v>16</v>
      </c>
      <c r="C64" s="6" t="s">
        <v>0</v>
      </c>
      <c r="D64" s="25">
        <v>15.93</v>
      </c>
      <c r="E64" s="5"/>
      <c r="F64" s="15">
        <f t="shared" si="7"/>
        <v>0</v>
      </c>
      <c r="G64" s="1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9">
        <f t="shared" si="11"/>
        <v>5</v>
      </c>
      <c r="B65" s="1" t="s">
        <v>17</v>
      </c>
      <c r="C65" s="6" t="s">
        <v>0</v>
      </c>
      <c r="D65" s="25">
        <v>15.93</v>
      </c>
      <c r="E65" s="5"/>
      <c r="F65" s="15">
        <f t="shared" si="7"/>
        <v>0</v>
      </c>
      <c r="G65" s="1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9">
        <f t="shared" si="11"/>
        <v>6</v>
      </c>
      <c r="B66" s="1" t="s">
        <v>18</v>
      </c>
      <c r="C66" s="6" t="s">
        <v>1</v>
      </c>
      <c r="D66" s="25">
        <v>2.23</v>
      </c>
      <c r="E66" s="5"/>
      <c r="F66" s="15">
        <f t="shared" si="7"/>
        <v>0</v>
      </c>
      <c r="G66" s="1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9">
        <f t="shared" si="11"/>
        <v>7</v>
      </c>
      <c r="B67" s="1" t="s">
        <v>19</v>
      </c>
      <c r="C67" s="6" t="s">
        <v>1</v>
      </c>
      <c r="D67" s="25">
        <v>2.23</v>
      </c>
      <c r="E67" s="5"/>
      <c r="F67" s="15">
        <f t="shared" si="7"/>
        <v>0</v>
      </c>
      <c r="G67" s="1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9">
        <f t="shared" si="11"/>
        <v>8</v>
      </c>
      <c r="B68" s="1" t="s">
        <v>20</v>
      </c>
      <c r="C68" s="6" t="s">
        <v>1</v>
      </c>
      <c r="D68" s="25">
        <v>2.23</v>
      </c>
      <c r="E68" s="5"/>
      <c r="F68" s="15">
        <f t="shared" si="7"/>
        <v>0</v>
      </c>
      <c r="G68" s="1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9">
        <f t="shared" si="11"/>
        <v>9</v>
      </c>
      <c r="B69" s="1" t="s">
        <v>21</v>
      </c>
      <c r="C69" s="6" t="s">
        <v>1</v>
      </c>
      <c r="D69" s="25">
        <v>2.23</v>
      </c>
      <c r="E69" s="5"/>
      <c r="F69" s="15">
        <f t="shared" si="7"/>
        <v>0</v>
      </c>
      <c r="G69" s="1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9">
        <f t="shared" si="11"/>
        <v>10</v>
      </c>
      <c r="B70" s="1" t="s">
        <v>22</v>
      </c>
      <c r="C70" s="6" t="s">
        <v>1</v>
      </c>
      <c r="D70" s="25">
        <v>2.23</v>
      </c>
      <c r="E70" s="5"/>
      <c r="F70" s="15">
        <f t="shared" si="7"/>
        <v>0</v>
      </c>
      <c r="G70" s="1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6" t="s">
        <v>46</v>
      </c>
      <c r="B71" s="27"/>
      <c r="C71" s="27"/>
      <c r="D71" s="27"/>
      <c r="E71" s="27"/>
      <c r="F71" s="28"/>
    </row>
    <row r="72" spans="1:26" x14ac:dyDescent="0.2">
      <c r="A72" s="9">
        <v>1</v>
      </c>
      <c r="B72" s="7" t="s">
        <v>29</v>
      </c>
      <c r="C72" s="6" t="s">
        <v>0</v>
      </c>
      <c r="D72" s="24">
        <v>4.51</v>
      </c>
      <c r="E72" s="5"/>
      <c r="F72" s="16">
        <f t="shared" ref="F72:F77" si="12">D72*E72</f>
        <v>0</v>
      </c>
      <c r="G72" s="1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9">
        <f>A72+1</f>
        <v>2</v>
      </c>
      <c r="B73" s="7" t="s">
        <v>30</v>
      </c>
      <c r="C73" s="6" t="s">
        <v>0</v>
      </c>
      <c r="D73" s="24">
        <v>4.51</v>
      </c>
      <c r="E73" s="5"/>
      <c r="F73" s="16">
        <f t="shared" si="12"/>
        <v>0</v>
      </c>
      <c r="G73" s="1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9">
        <f t="shared" ref="A74:A77" si="13">A73+1</f>
        <v>3</v>
      </c>
      <c r="B74" s="7" t="s">
        <v>31</v>
      </c>
      <c r="C74" s="6" t="s">
        <v>0</v>
      </c>
      <c r="D74" s="24">
        <v>4.51</v>
      </c>
      <c r="E74" s="5"/>
      <c r="F74" s="16">
        <f t="shared" si="12"/>
        <v>0</v>
      </c>
      <c r="G74" s="1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9">
        <f t="shared" si="13"/>
        <v>4</v>
      </c>
      <c r="B75" s="7" t="s">
        <v>32</v>
      </c>
      <c r="C75" s="6" t="s">
        <v>1</v>
      </c>
      <c r="D75" s="24">
        <v>2.23</v>
      </c>
      <c r="E75" s="5"/>
      <c r="F75" s="16">
        <f t="shared" si="12"/>
        <v>0</v>
      </c>
      <c r="G75" s="1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9">
        <f t="shared" si="13"/>
        <v>5</v>
      </c>
      <c r="B76" s="7" t="s">
        <v>33</v>
      </c>
      <c r="C76" s="6" t="s">
        <v>1</v>
      </c>
      <c r="D76" s="24">
        <v>2.23</v>
      </c>
      <c r="E76" s="5"/>
      <c r="F76" s="16">
        <f t="shared" si="12"/>
        <v>0</v>
      </c>
      <c r="G76" s="1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thickBot="1" x14ac:dyDescent="0.25">
      <c r="A77" s="9">
        <f t="shared" si="13"/>
        <v>6</v>
      </c>
      <c r="B77" s="7" t="s">
        <v>34</v>
      </c>
      <c r="C77" s="6" t="s">
        <v>1</v>
      </c>
      <c r="D77" s="24">
        <v>2.23</v>
      </c>
      <c r="E77" s="5"/>
      <c r="F77" s="16">
        <f t="shared" si="12"/>
        <v>0</v>
      </c>
      <c r="G77" s="1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8" customFormat="1" ht="16.5" thickBot="1" x14ac:dyDescent="0.25">
      <c r="A78" s="34" t="s">
        <v>47</v>
      </c>
      <c r="B78" s="35"/>
      <c r="C78" s="35"/>
      <c r="D78" s="35"/>
      <c r="E78" s="35"/>
      <c r="F78" s="18">
        <f>SUM(F61:F70)+SUM(F43:F52)+SUM(F54:F59)+SUM(F72:F77)</f>
        <v>0</v>
      </c>
      <c r="G78" s="1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s="8" customFormat="1" ht="18.75" x14ac:dyDescent="0.2">
      <c r="A79" s="36" t="s">
        <v>49</v>
      </c>
      <c r="B79" s="37"/>
      <c r="C79" s="37"/>
      <c r="D79" s="37"/>
      <c r="E79" s="37"/>
      <c r="F79" s="38"/>
      <c r="G79" s="1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s="8" customFormat="1" x14ac:dyDescent="0.2">
      <c r="A80" s="26" t="s">
        <v>43</v>
      </c>
      <c r="B80" s="27"/>
      <c r="C80" s="27"/>
      <c r="D80" s="27"/>
      <c r="E80" s="27"/>
      <c r="F80" s="28"/>
      <c r="G80" s="1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s="8" customFormat="1" x14ac:dyDescent="0.2">
      <c r="A81" s="9">
        <v>1</v>
      </c>
      <c r="B81" s="1" t="s">
        <v>3</v>
      </c>
      <c r="C81" s="6" t="s">
        <v>0</v>
      </c>
      <c r="D81" s="23">
        <v>3.12</v>
      </c>
      <c r="E81" s="5"/>
      <c r="F81" s="15">
        <f t="shared" ref="F81:F85" si="14">D81*E81</f>
        <v>0</v>
      </c>
      <c r="G81" s="1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s="8" customFormat="1" x14ac:dyDescent="0.2">
      <c r="A82" s="9">
        <f>A81+1</f>
        <v>2</v>
      </c>
      <c r="B82" s="1" t="s">
        <v>4</v>
      </c>
      <c r="C82" s="6" t="s">
        <v>0</v>
      </c>
      <c r="D82" s="23">
        <v>3.12</v>
      </c>
      <c r="E82" s="5"/>
      <c r="F82" s="15">
        <f t="shared" si="14"/>
        <v>0</v>
      </c>
      <c r="G82" s="1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s="8" customFormat="1" x14ac:dyDescent="0.2">
      <c r="A83" s="9">
        <f t="shared" ref="A83:A85" si="15">A82+1</f>
        <v>3</v>
      </c>
      <c r="B83" s="1" t="s">
        <v>5</v>
      </c>
      <c r="C83" s="6" t="s">
        <v>0</v>
      </c>
      <c r="D83" s="23">
        <v>3.12</v>
      </c>
      <c r="E83" s="5"/>
      <c r="F83" s="15">
        <f t="shared" si="14"/>
        <v>0</v>
      </c>
      <c r="G83" s="1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s="8" customFormat="1" x14ac:dyDescent="0.2">
      <c r="A84" s="9">
        <f t="shared" si="15"/>
        <v>4</v>
      </c>
      <c r="B84" s="1" t="s">
        <v>6</v>
      </c>
      <c r="C84" s="6" t="s">
        <v>0</v>
      </c>
      <c r="D84" s="23">
        <v>3.12</v>
      </c>
      <c r="E84" s="5"/>
      <c r="F84" s="15">
        <f t="shared" si="14"/>
        <v>0</v>
      </c>
      <c r="G84" s="1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s="8" customFormat="1" x14ac:dyDescent="0.2">
      <c r="A85" s="9">
        <f t="shared" si="15"/>
        <v>5</v>
      </c>
      <c r="B85" s="1" t="s">
        <v>7</v>
      </c>
      <c r="C85" s="6" t="s">
        <v>0</v>
      </c>
      <c r="D85" s="23">
        <v>3.12</v>
      </c>
      <c r="E85" s="5"/>
      <c r="F85" s="15">
        <f t="shared" si="14"/>
        <v>0</v>
      </c>
      <c r="G85" s="1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s="8" customFormat="1" x14ac:dyDescent="0.2">
      <c r="A86" s="26" t="s">
        <v>44</v>
      </c>
      <c r="B86" s="27"/>
      <c r="C86" s="27"/>
      <c r="D86" s="27"/>
      <c r="E86" s="27"/>
      <c r="F86" s="28"/>
      <c r="G86" s="1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s="8" customFormat="1" x14ac:dyDescent="0.2">
      <c r="A87" s="9">
        <v>1</v>
      </c>
      <c r="B87" s="7" t="s">
        <v>23</v>
      </c>
      <c r="C87" s="6" t="s">
        <v>0</v>
      </c>
      <c r="D87" s="23">
        <v>3.12</v>
      </c>
      <c r="E87" s="5"/>
      <c r="F87" s="16">
        <f>D87*E87</f>
        <v>0</v>
      </c>
      <c r="G87" s="1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s="8" customFormat="1" x14ac:dyDescent="0.2">
      <c r="A88" s="9">
        <f>A87+1</f>
        <v>2</v>
      </c>
      <c r="B88" s="7" t="s">
        <v>24</v>
      </c>
      <c r="C88" s="6" t="s">
        <v>0</v>
      </c>
      <c r="D88" s="23">
        <v>3.12</v>
      </c>
      <c r="E88" s="5"/>
      <c r="F88" s="16">
        <f>D88*E88</f>
        <v>0</v>
      </c>
      <c r="G88" s="1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s="8" customFormat="1" x14ac:dyDescent="0.2">
      <c r="A89" s="9">
        <f t="shared" ref="A89" si="16">A88+1</f>
        <v>3</v>
      </c>
      <c r="B89" s="7" t="s">
        <v>25</v>
      </c>
      <c r="C89" s="6" t="s">
        <v>0</v>
      </c>
      <c r="D89" s="23">
        <v>3.12</v>
      </c>
      <c r="E89" s="5"/>
      <c r="F89" s="16">
        <f>D89*E89</f>
        <v>0</v>
      </c>
      <c r="G89" s="1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s="8" customFormat="1" x14ac:dyDescent="0.2">
      <c r="A90" s="26" t="s">
        <v>45</v>
      </c>
      <c r="B90" s="27"/>
      <c r="C90" s="27"/>
      <c r="D90" s="27"/>
      <c r="E90" s="27"/>
      <c r="F90" s="28"/>
      <c r="G90" s="1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s="8" customFormat="1" x14ac:dyDescent="0.2">
      <c r="A91" s="9">
        <v>1</v>
      </c>
      <c r="B91" s="1" t="s">
        <v>13</v>
      </c>
      <c r="C91" s="6" t="s">
        <v>0</v>
      </c>
      <c r="D91" s="25">
        <v>19.760000000000002</v>
      </c>
      <c r="E91" s="5"/>
      <c r="F91" s="15">
        <f t="shared" ref="F91:F100" si="17">D91*E91</f>
        <v>0</v>
      </c>
      <c r="G91" s="1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s="8" customFormat="1" x14ac:dyDescent="0.2">
      <c r="A92" s="9">
        <f t="shared" ref="A92:A100" si="18">A91+1</f>
        <v>2</v>
      </c>
      <c r="B92" s="1" t="s">
        <v>14</v>
      </c>
      <c r="C92" s="6" t="s">
        <v>0</v>
      </c>
      <c r="D92" s="25">
        <v>19.760000000000002</v>
      </c>
      <c r="E92" s="5"/>
      <c r="F92" s="15">
        <f t="shared" si="17"/>
        <v>0</v>
      </c>
      <c r="G92" s="1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s="8" customFormat="1" x14ac:dyDescent="0.2">
      <c r="A93" s="9">
        <f t="shared" si="18"/>
        <v>3</v>
      </c>
      <c r="B93" s="1" t="s">
        <v>15</v>
      </c>
      <c r="C93" s="6" t="s">
        <v>0</v>
      </c>
      <c r="D93" s="25">
        <v>19.760000000000002</v>
      </c>
      <c r="E93" s="5"/>
      <c r="F93" s="15">
        <f t="shared" si="17"/>
        <v>0</v>
      </c>
      <c r="G93" s="1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s="8" customFormat="1" x14ac:dyDescent="0.2">
      <c r="A94" s="9">
        <f t="shared" si="18"/>
        <v>4</v>
      </c>
      <c r="B94" s="1" t="s">
        <v>16</v>
      </c>
      <c r="C94" s="6" t="s">
        <v>0</v>
      </c>
      <c r="D94" s="25">
        <v>19.760000000000002</v>
      </c>
      <c r="E94" s="5"/>
      <c r="F94" s="15">
        <f t="shared" si="17"/>
        <v>0</v>
      </c>
      <c r="G94" s="1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s="8" customFormat="1" x14ac:dyDescent="0.2">
      <c r="A95" s="9">
        <f t="shared" si="18"/>
        <v>5</v>
      </c>
      <c r="B95" s="1" t="s">
        <v>17</v>
      </c>
      <c r="C95" s="6" t="s">
        <v>0</v>
      </c>
      <c r="D95" s="25">
        <v>19.760000000000002</v>
      </c>
      <c r="E95" s="5"/>
      <c r="F95" s="15">
        <f t="shared" si="17"/>
        <v>0</v>
      </c>
      <c r="G95" s="1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s="8" customFormat="1" x14ac:dyDescent="0.2">
      <c r="A96" s="9">
        <f t="shared" si="18"/>
        <v>6</v>
      </c>
      <c r="B96" s="1" t="s">
        <v>18</v>
      </c>
      <c r="C96" s="6" t="s">
        <v>1</v>
      </c>
      <c r="D96" s="25">
        <v>5.0999999999999996</v>
      </c>
      <c r="E96" s="5"/>
      <c r="F96" s="15">
        <f t="shared" si="17"/>
        <v>0</v>
      </c>
      <c r="G96" s="1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s="8" customFormat="1" x14ac:dyDescent="0.2">
      <c r="A97" s="9">
        <f t="shared" si="18"/>
        <v>7</v>
      </c>
      <c r="B97" s="1" t="s">
        <v>19</v>
      </c>
      <c r="C97" s="6" t="s">
        <v>1</v>
      </c>
      <c r="D97" s="25">
        <v>5.0999999999999996</v>
      </c>
      <c r="E97" s="5"/>
      <c r="F97" s="15">
        <f t="shared" si="17"/>
        <v>0</v>
      </c>
      <c r="G97" s="1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s="8" customFormat="1" x14ac:dyDescent="0.2">
      <c r="A98" s="9">
        <f t="shared" si="18"/>
        <v>8</v>
      </c>
      <c r="B98" s="1" t="s">
        <v>20</v>
      </c>
      <c r="C98" s="6" t="s">
        <v>1</v>
      </c>
      <c r="D98" s="25">
        <v>5.0999999999999996</v>
      </c>
      <c r="E98" s="5"/>
      <c r="F98" s="15">
        <f t="shared" si="17"/>
        <v>0</v>
      </c>
      <c r="G98" s="1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s="8" customFormat="1" x14ac:dyDescent="0.2">
      <c r="A99" s="9">
        <f t="shared" si="18"/>
        <v>9</v>
      </c>
      <c r="B99" s="1" t="s">
        <v>21</v>
      </c>
      <c r="C99" s="6" t="s">
        <v>1</v>
      </c>
      <c r="D99" s="25">
        <v>5.0999999999999996</v>
      </c>
      <c r="E99" s="5"/>
      <c r="F99" s="15">
        <f t="shared" si="17"/>
        <v>0</v>
      </c>
      <c r="G99" s="1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s="8" customFormat="1" x14ac:dyDescent="0.2">
      <c r="A100" s="9">
        <f t="shared" si="18"/>
        <v>10</v>
      </c>
      <c r="B100" s="1" t="s">
        <v>22</v>
      </c>
      <c r="C100" s="6" t="s">
        <v>1</v>
      </c>
      <c r="D100" s="25">
        <v>5.0999999999999996</v>
      </c>
      <c r="E100" s="5"/>
      <c r="F100" s="15">
        <f t="shared" si="17"/>
        <v>0</v>
      </c>
      <c r="G100" s="1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s="8" customFormat="1" x14ac:dyDescent="0.2">
      <c r="A101" s="26" t="s">
        <v>46</v>
      </c>
      <c r="B101" s="27"/>
      <c r="C101" s="27"/>
      <c r="D101" s="27"/>
      <c r="E101" s="27"/>
      <c r="F101" s="28"/>
      <c r="G101" s="1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s="8" customFormat="1" x14ac:dyDescent="0.2">
      <c r="A102" s="9">
        <v>1</v>
      </c>
      <c r="B102" s="7" t="s">
        <v>29</v>
      </c>
      <c r="C102" s="6" t="s">
        <v>0</v>
      </c>
      <c r="D102" s="25">
        <v>19.760000000000002</v>
      </c>
      <c r="E102" s="5"/>
      <c r="F102" s="16">
        <f t="shared" ref="F102:F107" si="19">D102*E102</f>
        <v>0</v>
      </c>
      <c r="G102" s="1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s="8" customFormat="1" x14ac:dyDescent="0.2">
      <c r="A103" s="9">
        <f>A102+1</f>
        <v>2</v>
      </c>
      <c r="B103" s="7" t="s">
        <v>30</v>
      </c>
      <c r="C103" s="6" t="s">
        <v>0</v>
      </c>
      <c r="D103" s="25">
        <v>19.760000000000002</v>
      </c>
      <c r="E103" s="5"/>
      <c r="F103" s="16">
        <f t="shared" si="19"/>
        <v>0</v>
      </c>
      <c r="G103" s="1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s="8" customFormat="1" x14ac:dyDescent="0.2">
      <c r="A104" s="9">
        <f t="shared" ref="A104:A107" si="20">A103+1</f>
        <v>3</v>
      </c>
      <c r="B104" s="7" t="s">
        <v>31</v>
      </c>
      <c r="C104" s="6" t="s">
        <v>0</v>
      </c>
      <c r="D104" s="25">
        <v>19.760000000000002</v>
      </c>
      <c r="E104" s="5"/>
      <c r="F104" s="16">
        <f t="shared" si="19"/>
        <v>0</v>
      </c>
      <c r="G104" s="1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s="8" customFormat="1" x14ac:dyDescent="0.2">
      <c r="A105" s="9">
        <f t="shared" si="20"/>
        <v>4</v>
      </c>
      <c r="B105" s="7" t="s">
        <v>32</v>
      </c>
      <c r="C105" s="6" t="s">
        <v>1</v>
      </c>
      <c r="D105" s="25">
        <v>5.0999999999999996</v>
      </c>
      <c r="E105" s="5"/>
      <c r="F105" s="16">
        <f>D105*E105</f>
        <v>0</v>
      </c>
      <c r="G105" s="1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s="8" customFormat="1" x14ac:dyDescent="0.2">
      <c r="A106" s="9">
        <f t="shared" si="20"/>
        <v>5</v>
      </c>
      <c r="B106" s="7" t="s">
        <v>33</v>
      </c>
      <c r="C106" s="6" t="s">
        <v>1</v>
      </c>
      <c r="D106" s="25">
        <v>5.0999999999999996</v>
      </c>
      <c r="E106" s="5"/>
      <c r="F106" s="16">
        <f t="shared" si="19"/>
        <v>0</v>
      </c>
      <c r="G106" s="1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s="8" customFormat="1" ht="16.5" thickBot="1" x14ac:dyDescent="0.25">
      <c r="A107" s="9">
        <f t="shared" si="20"/>
        <v>6</v>
      </c>
      <c r="B107" s="7" t="s">
        <v>34</v>
      </c>
      <c r="C107" s="6" t="s">
        <v>1</v>
      </c>
      <c r="D107" s="25">
        <v>5.0999999999999996</v>
      </c>
      <c r="E107" s="5"/>
      <c r="F107" s="16">
        <f t="shared" si="19"/>
        <v>0</v>
      </c>
      <c r="G107" s="1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s="8" customFormat="1" ht="16.5" thickBot="1" x14ac:dyDescent="0.25">
      <c r="A108" s="34" t="s">
        <v>47</v>
      </c>
      <c r="B108" s="35"/>
      <c r="C108" s="35"/>
      <c r="D108" s="35"/>
      <c r="E108" s="35"/>
      <c r="F108" s="18">
        <f>SUM(F91:F100)+SUM(F81:F86)+SUM(F88:F90)+SUM(F102:F107)</f>
        <v>0</v>
      </c>
      <c r="G108" s="1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s="8" customFormat="1" ht="18.75" x14ac:dyDescent="0.2">
      <c r="A109" s="36" t="s">
        <v>50</v>
      </c>
      <c r="B109" s="37"/>
      <c r="C109" s="37"/>
      <c r="D109" s="37"/>
      <c r="E109" s="37"/>
      <c r="F109" s="38"/>
      <c r="G109" s="1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s="8" customFormat="1" x14ac:dyDescent="0.2">
      <c r="A110" s="26" t="s">
        <v>43</v>
      </c>
      <c r="B110" s="27"/>
      <c r="C110" s="27"/>
      <c r="D110" s="27"/>
      <c r="E110" s="27"/>
      <c r="F110" s="28"/>
      <c r="G110" s="1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s="8" customFormat="1" x14ac:dyDescent="0.2">
      <c r="A111" s="9">
        <v>1</v>
      </c>
      <c r="B111" s="1" t="s">
        <v>3</v>
      </c>
      <c r="C111" s="6" t="s">
        <v>0</v>
      </c>
      <c r="D111" s="23">
        <v>8.64</v>
      </c>
      <c r="E111" s="5"/>
      <c r="F111" s="15">
        <f t="shared" ref="F111:F115" si="21">D111*E111</f>
        <v>0</v>
      </c>
      <c r="G111" s="1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s="8" customFormat="1" x14ac:dyDescent="0.2">
      <c r="A112" s="9">
        <f>A111+1</f>
        <v>2</v>
      </c>
      <c r="B112" s="1" t="s">
        <v>4</v>
      </c>
      <c r="C112" s="6" t="s">
        <v>0</v>
      </c>
      <c r="D112" s="23">
        <v>8.64</v>
      </c>
      <c r="E112" s="5"/>
      <c r="F112" s="15">
        <f t="shared" si="21"/>
        <v>0</v>
      </c>
      <c r="G112" s="1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s="8" customFormat="1" x14ac:dyDescent="0.2">
      <c r="A113" s="9">
        <f t="shared" ref="A113:A115" si="22">A112+1</f>
        <v>3</v>
      </c>
      <c r="B113" s="1" t="s">
        <v>5</v>
      </c>
      <c r="C113" s="6" t="s">
        <v>0</v>
      </c>
      <c r="D113" s="23">
        <v>8.64</v>
      </c>
      <c r="E113" s="5"/>
      <c r="F113" s="15">
        <f t="shared" si="21"/>
        <v>0</v>
      </c>
      <c r="G113" s="1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s="8" customFormat="1" x14ac:dyDescent="0.2">
      <c r="A114" s="9">
        <f t="shared" si="22"/>
        <v>4</v>
      </c>
      <c r="B114" s="1" t="s">
        <v>6</v>
      </c>
      <c r="C114" s="6" t="s">
        <v>0</v>
      </c>
      <c r="D114" s="23">
        <v>8.64</v>
      </c>
      <c r="E114" s="5"/>
      <c r="F114" s="15">
        <f>D114*E114</f>
        <v>0</v>
      </c>
      <c r="G114" s="1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s="8" customFormat="1" x14ac:dyDescent="0.2">
      <c r="A115" s="9">
        <f t="shared" si="22"/>
        <v>5</v>
      </c>
      <c r="B115" s="1" t="s">
        <v>7</v>
      </c>
      <c r="C115" s="6" t="s">
        <v>0</v>
      </c>
      <c r="D115" s="23">
        <v>8.64</v>
      </c>
      <c r="E115" s="5"/>
      <c r="F115" s="15">
        <f t="shared" si="21"/>
        <v>0</v>
      </c>
      <c r="G115" s="1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s="8" customFormat="1" x14ac:dyDescent="0.2">
      <c r="A116" s="26" t="s">
        <v>44</v>
      </c>
      <c r="B116" s="27"/>
      <c r="C116" s="27"/>
      <c r="D116" s="27"/>
      <c r="E116" s="27"/>
      <c r="F116" s="28"/>
      <c r="G116" s="1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s="8" customFormat="1" x14ac:dyDescent="0.2">
      <c r="A117" s="9">
        <v>1</v>
      </c>
      <c r="B117" s="7" t="s">
        <v>23</v>
      </c>
      <c r="C117" s="6" t="s">
        <v>0</v>
      </c>
      <c r="D117" s="23">
        <v>8.64</v>
      </c>
      <c r="E117" s="5"/>
      <c r="F117" s="16">
        <f>D117*E117</f>
        <v>0</v>
      </c>
      <c r="G117" s="1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s="8" customFormat="1" x14ac:dyDescent="0.2">
      <c r="A118" s="9">
        <f>A117+1</f>
        <v>2</v>
      </c>
      <c r="B118" s="7" t="s">
        <v>24</v>
      </c>
      <c r="C118" s="6" t="s">
        <v>0</v>
      </c>
      <c r="D118" s="23">
        <v>8.64</v>
      </c>
      <c r="E118" s="5"/>
      <c r="F118" s="16">
        <f>D118*E118</f>
        <v>0</v>
      </c>
      <c r="G118" s="1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s="8" customFormat="1" ht="16.5" thickBot="1" x14ac:dyDescent="0.25">
      <c r="A119" s="9">
        <f t="shared" ref="A119" si="23">A118+1</f>
        <v>3</v>
      </c>
      <c r="B119" s="7" t="s">
        <v>25</v>
      </c>
      <c r="C119" s="6" t="s">
        <v>0</v>
      </c>
      <c r="D119" s="23">
        <v>8.64</v>
      </c>
      <c r="E119" s="5"/>
      <c r="F119" s="17">
        <f>D119*E119</f>
        <v>0</v>
      </c>
      <c r="G119" s="1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s="8" customFormat="1" ht="16.5" thickBot="1" x14ac:dyDescent="0.25">
      <c r="A120" s="29" t="s">
        <v>47</v>
      </c>
      <c r="B120" s="30"/>
      <c r="C120" s="30"/>
      <c r="D120" s="30"/>
      <c r="E120" s="30"/>
      <c r="F120" s="21">
        <f>SUM(F111:F115)+SUM(F117:F119)</f>
        <v>0</v>
      </c>
      <c r="G120" s="1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6.5" thickBot="1" x14ac:dyDescent="0.25">
      <c r="A121" s="31" t="s">
        <v>35</v>
      </c>
      <c r="B121" s="32"/>
      <c r="C121" s="32"/>
      <c r="D121" s="32"/>
      <c r="E121" s="33"/>
      <c r="F121" s="22">
        <f>F40+F78+F108+F120</f>
        <v>0</v>
      </c>
      <c r="G121" s="1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"/>
      <c r="D122" s="2"/>
      <c r="E122" s="2"/>
      <c r="F122" s="19"/>
      <c r="G122" s="1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"/>
      <c r="D123" s="2"/>
      <c r="E123" s="2"/>
      <c r="F123" s="19"/>
      <c r="G123" s="1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"/>
      <c r="D124" s="2"/>
      <c r="E124" s="2"/>
      <c r="F124" s="19"/>
      <c r="G124" s="1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"/>
      <c r="D125" s="2"/>
      <c r="E125" s="2"/>
      <c r="F125" s="19"/>
      <c r="G125" s="1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"/>
      <c r="D126" s="2"/>
      <c r="E126" s="2"/>
      <c r="F126" s="19"/>
      <c r="G126" s="1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"/>
      <c r="D127" s="2"/>
      <c r="E127" s="2"/>
      <c r="F127" s="19"/>
      <c r="G127" s="1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"/>
      <c r="D128" s="2"/>
      <c r="E128" s="2"/>
      <c r="F128" s="19"/>
      <c r="G128" s="1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"/>
      <c r="D129" s="2"/>
      <c r="E129" s="2"/>
      <c r="F129" s="19"/>
      <c r="G129" s="1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"/>
      <c r="D130" s="2"/>
      <c r="E130" s="2"/>
      <c r="F130" s="19"/>
      <c r="G130" s="1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"/>
      <c r="D131" s="2"/>
      <c r="E131" s="2"/>
      <c r="F131" s="19"/>
      <c r="G131" s="1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"/>
      <c r="D132" s="2"/>
      <c r="E132" s="2"/>
      <c r="F132" s="19"/>
      <c r="G132" s="1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"/>
      <c r="D133" s="2"/>
      <c r="E133" s="2"/>
      <c r="F133" s="19"/>
      <c r="G133" s="1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"/>
      <c r="D134" s="2"/>
      <c r="E134" s="2"/>
      <c r="F134" s="19"/>
      <c r="G134" s="1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"/>
      <c r="D135" s="2"/>
      <c r="E135" s="2"/>
      <c r="F135" s="19"/>
      <c r="G135" s="1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"/>
      <c r="D136" s="2"/>
      <c r="E136" s="2"/>
      <c r="F136" s="19"/>
      <c r="G136" s="1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"/>
      <c r="D137" s="2"/>
      <c r="E137" s="2"/>
      <c r="F137" s="19"/>
      <c r="G137" s="1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"/>
      <c r="D138" s="2"/>
      <c r="E138" s="2"/>
      <c r="F138" s="19"/>
      <c r="G138" s="1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"/>
      <c r="D139" s="2"/>
      <c r="E139" s="2"/>
      <c r="F139" s="19"/>
      <c r="G139" s="1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"/>
      <c r="D140" s="2"/>
      <c r="E140" s="2"/>
      <c r="F140" s="19"/>
      <c r="G140" s="12"/>
      <c r="H140" s="2"/>
      <c r="I140" s="2"/>
      <c r="J140" s="19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"/>
      <c r="D141" s="2"/>
      <c r="E141" s="2"/>
      <c r="F141" s="19"/>
      <c r="G141" s="1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"/>
      <c r="D142" s="2"/>
      <c r="E142" s="2"/>
      <c r="F142" s="19"/>
      <c r="G142" s="1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"/>
      <c r="D143" s="2"/>
      <c r="E143" s="2"/>
      <c r="F143" s="19"/>
      <c r="G143" s="1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"/>
      <c r="D144" s="2"/>
      <c r="E144" s="2"/>
      <c r="F144" s="19"/>
      <c r="G144" s="1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"/>
      <c r="D145" s="2"/>
      <c r="E145" s="2"/>
      <c r="F145" s="19"/>
      <c r="G145" s="1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"/>
      <c r="D146" s="2"/>
      <c r="E146" s="2"/>
      <c r="F146" s="19"/>
      <c r="G146" s="1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"/>
      <c r="D147" s="2"/>
      <c r="E147" s="2"/>
      <c r="F147" s="19"/>
      <c r="G147" s="1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"/>
      <c r="D148" s="2"/>
      <c r="E148" s="2"/>
      <c r="F148" s="19"/>
      <c r="G148" s="1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"/>
      <c r="D149" s="2"/>
      <c r="E149" s="2"/>
      <c r="F149" s="19"/>
      <c r="G149" s="1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"/>
      <c r="D150" s="2"/>
      <c r="E150" s="2"/>
      <c r="F150" s="19"/>
      <c r="G150" s="1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"/>
      <c r="D151" s="2"/>
      <c r="E151" s="2"/>
      <c r="F151" s="19"/>
      <c r="G151" s="1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"/>
      <c r="D152" s="2"/>
      <c r="E152" s="2"/>
      <c r="F152" s="19"/>
      <c r="G152" s="1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"/>
      <c r="D153" s="2"/>
      <c r="E153" s="2"/>
      <c r="F153" s="19"/>
      <c r="G153" s="1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"/>
      <c r="D154" s="2"/>
      <c r="E154" s="2"/>
      <c r="F154" s="19"/>
      <c r="G154" s="1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"/>
      <c r="D155" s="2"/>
      <c r="E155" s="2"/>
      <c r="F155" s="19"/>
      <c r="G155" s="1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"/>
      <c r="D156" s="2"/>
      <c r="E156" s="2"/>
      <c r="F156" s="19"/>
      <c r="G156" s="1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"/>
      <c r="D157" s="2"/>
      <c r="E157" s="2"/>
      <c r="F157" s="19"/>
      <c r="G157" s="1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"/>
      <c r="D158" s="2"/>
      <c r="E158" s="2"/>
      <c r="F158" s="19"/>
      <c r="G158" s="1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"/>
      <c r="D159" s="2"/>
      <c r="E159" s="2"/>
      <c r="F159" s="19"/>
      <c r="G159" s="1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"/>
      <c r="D160" s="2"/>
      <c r="E160" s="2"/>
      <c r="F160" s="19"/>
      <c r="G160" s="1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"/>
      <c r="D161" s="2"/>
      <c r="E161" s="2"/>
      <c r="F161" s="19"/>
      <c r="G161" s="1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"/>
      <c r="D162" s="2"/>
      <c r="E162" s="2"/>
      <c r="F162" s="19"/>
      <c r="G162" s="1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"/>
      <c r="D163" s="2"/>
      <c r="E163" s="2"/>
      <c r="F163" s="19"/>
      <c r="G163" s="1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"/>
      <c r="D164" s="2"/>
      <c r="E164" s="2"/>
      <c r="F164" s="19"/>
      <c r="G164" s="1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"/>
      <c r="D165" s="2"/>
      <c r="E165" s="2"/>
      <c r="F165" s="19"/>
      <c r="G165" s="1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"/>
      <c r="D166" s="2"/>
      <c r="E166" s="2"/>
      <c r="F166" s="19"/>
      <c r="G166" s="1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"/>
      <c r="D167" s="2"/>
      <c r="E167" s="2"/>
      <c r="F167" s="19"/>
      <c r="G167" s="1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"/>
      <c r="D168" s="2"/>
      <c r="E168" s="2"/>
      <c r="F168" s="19"/>
      <c r="G168" s="1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"/>
      <c r="D169" s="2"/>
      <c r="E169" s="2"/>
      <c r="F169" s="19"/>
      <c r="G169" s="1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"/>
      <c r="D170" s="2"/>
      <c r="E170" s="2"/>
      <c r="F170" s="19"/>
      <c r="G170" s="1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"/>
      <c r="D171" s="2"/>
      <c r="E171" s="2"/>
      <c r="F171" s="19"/>
      <c r="G171" s="1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"/>
      <c r="D172" s="2"/>
      <c r="E172" s="2"/>
      <c r="F172" s="19"/>
      <c r="G172" s="1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"/>
      <c r="D173" s="2"/>
      <c r="E173" s="2"/>
      <c r="F173" s="19"/>
      <c r="G173" s="1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"/>
      <c r="D174" s="2"/>
      <c r="E174" s="2"/>
      <c r="F174" s="19"/>
      <c r="G174" s="1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"/>
      <c r="D175" s="2"/>
      <c r="E175" s="2"/>
      <c r="F175" s="19"/>
      <c r="G175" s="1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"/>
      <c r="D176" s="2"/>
      <c r="E176" s="2"/>
      <c r="F176" s="19"/>
      <c r="G176" s="1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"/>
      <c r="D177" s="2"/>
      <c r="E177" s="2"/>
      <c r="F177" s="19"/>
      <c r="G177" s="1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"/>
      <c r="D178" s="2"/>
      <c r="E178" s="2"/>
      <c r="F178" s="19"/>
      <c r="G178" s="1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"/>
      <c r="D179" s="2"/>
      <c r="E179" s="2"/>
      <c r="F179" s="19"/>
      <c r="G179" s="1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2"/>
      <c r="E180" s="2"/>
      <c r="F180" s="19"/>
      <c r="G180" s="1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"/>
      <c r="D181" s="2"/>
      <c r="E181" s="2"/>
      <c r="F181" s="19"/>
      <c r="G181" s="1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"/>
      <c r="D182" s="2"/>
      <c r="E182" s="2"/>
      <c r="F182" s="19"/>
      <c r="G182" s="1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"/>
      <c r="D183" s="2"/>
      <c r="E183" s="2"/>
      <c r="F183" s="19"/>
      <c r="G183" s="1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"/>
      <c r="D184" s="2"/>
      <c r="E184" s="2"/>
      <c r="F184" s="19"/>
      <c r="G184" s="1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"/>
      <c r="D185" s="2"/>
      <c r="E185" s="2"/>
      <c r="F185" s="19"/>
      <c r="G185" s="1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"/>
      <c r="D186" s="2"/>
      <c r="E186" s="2"/>
      <c r="F186" s="19"/>
      <c r="G186" s="1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"/>
      <c r="D187" s="2"/>
      <c r="E187" s="2"/>
      <c r="F187" s="19"/>
      <c r="G187" s="1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"/>
      <c r="D188" s="2"/>
      <c r="E188" s="2"/>
      <c r="F188" s="19"/>
      <c r="G188" s="1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"/>
      <c r="D189" s="2"/>
      <c r="E189" s="2"/>
      <c r="F189" s="19"/>
      <c r="G189" s="1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"/>
      <c r="D190" s="2"/>
      <c r="E190" s="2"/>
      <c r="F190" s="19"/>
      <c r="G190" s="1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"/>
      <c r="D191" s="2"/>
      <c r="E191" s="2"/>
      <c r="F191" s="19"/>
      <c r="G191" s="1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"/>
      <c r="D192" s="2"/>
      <c r="E192" s="2"/>
      <c r="F192" s="19"/>
      <c r="G192" s="1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"/>
      <c r="D193" s="2"/>
      <c r="E193" s="2"/>
      <c r="F193" s="19"/>
      <c r="G193" s="1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"/>
      <c r="D194" s="2"/>
      <c r="E194" s="2"/>
      <c r="F194" s="19"/>
      <c r="G194" s="1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"/>
      <c r="D195" s="2"/>
      <c r="E195" s="2"/>
      <c r="F195" s="19"/>
      <c r="G195" s="1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"/>
      <c r="D196" s="2"/>
      <c r="E196" s="2"/>
      <c r="F196" s="19"/>
      <c r="G196" s="1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"/>
      <c r="D197" s="2"/>
      <c r="E197" s="2"/>
      <c r="F197" s="19"/>
      <c r="G197" s="1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"/>
      <c r="D198" s="2"/>
      <c r="E198" s="2"/>
      <c r="F198" s="19"/>
      <c r="G198" s="1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"/>
      <c r="D199" s="2"/>
      <c r="E199" s="2"/>
      <c r="F199" s="19"/>
      <c r="G199" s="1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"/>
      <c r="D200" s="2"/>
      <c r="E200" s="2"/>
      <c r="F200" s="19"/>
      <c r="G200" s="1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"/>
      <c r="D201" s="2"/>
      <c r="E201" s="2"/>
      <c r="F201" s="19"/>
      <c r="G201" s="1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"/>
      <c r="D202" s="2"/>
      <c r="E202" s="2"/>
      <c r="F202" s="19"/>
      <c r="G202" s="1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"/>
      <c r="D203" s="2"/>
      <c r="E203" s="2"/>
      <c r="F203" s="19"/>
      <c r="G203" s="1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"/>
      <c r="D204" s="2"/>
      <c r="E204" s="2"/>
      <c r="F204" s="19"/>
      <c r="G204" s="1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"/>
      <c r="D205" s="2"/>
      <c r="E205" s="2"/>
      <c r="F205" s="19"/>
      <c r="G205" s="1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"/>
      <c r="D206" s="2"/>
      <c r="E206" s="2"/>
      <c r="F206" s="19"/>
      <c r="G206" s="1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"/>
      <c r="D207" s="2"/>
      <c r="E207" s="2"/>
      <c r="F207" s="19"/>
      <c r="G207" s="1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"/>
      <c r="D208" s="2"/>
      <c r="E208" s="2"/>
      <c r="F208" s="19"/>
      <c r="G208" s="1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"/>
      <c r="D209" s="2"/>
      <c r="E209" s="2"/>
      <c r="F209" s="19"/>
      <c r="G209" s="1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"/>
      <c r="D210" s="2"/>
      <c r="E210" s="2"/>
      <c r="F210" s="19"/>
      <c r="G210" s="1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"/>
      <c r="D211" s="2"/>
      <c r="E211" s="2"/>
      <c r="F211" s="19"/>
      <c r="G211" s="1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"/>
      <c r="D212" s="2"/>
      <c r="E212" s="2"/>
      <c r="F212" s="19"/>
      <c r="G212" s="1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"/>
      <c r="D213" s="2"/>
      <c r="E213" s="2"/>
      <c r="F213" s="19"/>
      <c r="G213" s="1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"/>
      <c r="D214" s="2"/>
      <c r="E214" s="2"/>
      <c r="F214" s="19"/>
      <c r="G214" s="1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"/>
      <c r="D215" s="2"/>
      <c r="E215" s="2"/>
      <c r="F215" s="19"/>
      <c r="G215" s="1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"/>
      <c r="D216" s="2"/>
      <c r="E216" s="2"/>
      <c r="F216" s="19"/>
      <c r="G216" s="1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"/>
      <c r="D217" s="2"/>
      <c r="E217" s="2"/>
      <c r="F217" s="19"/>
      <c r="G217" s="1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"/>
      <c r="D218" s="2"/>
      <c r="E218" s="2"/>
      <c r="F218" s="19"/>
      <c r="G218" s="1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"/>
      <c r="D219" s="2"/>
      <c r="E219" s="2"/>
      <c r="F219" s="19"/>
      <c r="G219" s="1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"/>
      <c r="D220" s="2"/>
      <c r="E220" s="2"/>
      <c r="F220" s="19"/>
      <c r="G220" s="1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"/>
      <c r="D221" s="2"/>
      <c r="E221" s="2"/>
      <c r="F221" s="19"/>
      <c r="G221" s="1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"/>
      <c r="D222" s="2"/>
      <c r="E222" s="2"/>
      <c r="F222" s="19"/>
      <c r="G222" s="1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"/>
      <c r="D223" s="2"/>
      <c r="E223" s="2"/>
      <c r="F223" s="19"/>
      <c r="G223" s="1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"/>
      <c r="D224" s="2"/>
      <c r="E224" s="2"/>
      <c r="F224" s="19"/>
      <c r="G224" s="1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"/>
      <c r="D225" s="2"/>
      <c r="E225" s="2"/>
      <c r="F225" s="19"/>
      <c r="G225" s="1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"/>
      <c r="D226" s="2"/>
      <c r="E226" s="2"/>
      <c r="F226" s="19"/>
      <c r="G226" s="1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"/>
      <c r="D227" s="2"/>
      <c r="E227" s="2"/>
      <c r="F227" s="19"/>
      <c r="G227" s="1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"/>
      <c r="D228" s="2"/>
      <c r="E228" s="2"/>
      <c r="F228" s="19"/>
      <c r="G228" s="1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"/>
      <c r="D229" s="2"/>
      <c r="E229" s="2"/>
      <c r="F229" s="19"/>
      <c r="G229" s="1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"/>
      <c r="D230" s="2"/>
      <c r="E230" s="2"/>
      <c r="F230" s="19"/>
      <c r="G230" s="1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"/>
      <c r="D231" s="2"/>
      <c r="E231" s="2"/>
      <c r="F231" s="19"/>
      <c r="G231" s="1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"/>
      <c r="D232" s="2"/>
      <c r="E232" s="2"/>
      <c r="F232" s="19"/>
      <c r="G232" s="1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"/>
      <c r="D233" s="2"/>
      <c r="E233" s="2"/>
      <c r="F233" s="19"/>
      <c r="G233" s="1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"/>
      <c r="D234" s="2"/>
      <c r="E234" s="2"/>
      <c r="F234" s="19"/>
      <c r="G234" s="1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"/>
      <c r="D235" s="2"/>
      <c r="E235" s="2"/>
      <c r="F235" s="19"/>
      <c r="G235" s="1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"/>
      <c r="D236" s="2"/>
      <c r="E236" s="2"/>
      <c r="F236" s="19"/>
      <c r="G236" s="1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"/>
      <c r="D237" s="2"/>
      <c r="E237" s="2"/>
      <c r="F237" s="19"/>
      <c r="G237" s="1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"/>
      <c r="D238" s="2"/>
      <c r="E238" s="2"/>
      <c r="F238" s="19"/>
      <c r="G238" s="1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"/>
      <c r="D239" s="2"/>
      <c r="E239" s="2"/>
      <c r="F239" s="19"/>
      <c r="G239" s="1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"/>
      <c r="D240" s="2"/>
      <c r="E240" s="2"/>
      <c r="F240" s="19"/>
      <c r="G240" s="1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"/>
      <c r="D241" s="2"/>
      <c r="E241" s="2"/>
      <c r="F241" s="19"/>
      <c r="G241" s="1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"/>
      <c r="D242" s="2"/>
      <c r="E242" s="2"/>
      <c r="F242" s="19"/>
      <c r="G242" s="1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"/>
      <c r="D243" s="2"/>
      <c r="E243" s="2"/>
      <c r="F243" s="19"/>
      <c r="G243" s="1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"/>
      <c r="D244" s="2"/>
      <c r="E244" s="2"/>
      <c r="F244" s="19"/>
      <c r="G244" s="1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"/>
      <c r="D245" s="2"/>
      <c r="E245" s="2"/>
      <c r="F245" s="19"/>
      <c r="G245" s="1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"/>
      <c r="D246" s="2"/>
      <c r="E246" s="2"/>
      <c r="F246" s="19"/>
      <c r="G246" s="1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"/>
      <c r="D247" s="2"/>
      <c r="E247" s="2"/>
      <c r="F247" s="19"/>
      <c r="G247" s="1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"/>
      <c r="D248" s="2"/>
      <c r="E248" s="2"/>
      <c r="F248" s="19"/>
      <c r="G248" s="1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"/>
      <c r="D249" s="2"/>
      <c r="E249" s="2"/>
      <c r="F249" s="19"/>
      <c r="G249" s="1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"/>
      <c r="D250" s="2"/>
      <c r="E250" s="2"/>
      <c r="F250" s="19"/>
      <c r="G250" s="1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"/>
      <c r="D251" s="2"/>
      <c r="E251" s="2"/>
      <c r="F251" s="19"/>
      <c r="G251" s="1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"/>
      <c r="D252" s="2"/>
      <c r="E252" s="2"/>
      <c r="F252" s="19"/>
      <c r="G252" s="1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"/>
      <c r="D253" s="2"/>
      <c r="E253" s="2"/>
      <c r="F253" s="19"/>
      <c r="G253" s="1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"/>
      <c r="D254" s="2"/>
      <c r="E254" s="2"/>
      <c r="F254" s="19"/>
      <c r="G254" s="1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"/>
      <c r="D255" s="2"/>
      <c r="E255" s="2"/>
      <c r="F255" s="19"/>
      <c r="G255" s="1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"/>
      <c r="D256" s="2"/>
      <c r="E256" s="2"/>
      <c r="F256" s="19"/>
      <c r="G256" s="1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"/>
      <c r="D257" s="2"/>
      <c r="E257" s="2"/>
      <c r="F257" s="19"/>
      <c r="G257" s="1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"/>
      <c r="D258" s="2"/>
      <c r="E258" s="2"/>
      <c r="F258" s="19"/>
      <c r="G258" s="1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"/>
      <c r="D259" s="2"/>
      <c r="E259" s="2"/>
      <c r="F259" s="19"/>
      <c r="G259" s="1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"/>
      <c r="D260" s="2"/>
      <c r="E260" s="2"/>
      <c r="F260" s="19"/>
      <c r="G260" s="1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"/>
      <c r="D261" s="2"/>
      <c r="E261" s="2"/>
      <c r="F261" s="19"/>
      <c r="G261" s="1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"/>
      <c r="D262" s="2"/>
      <c r="E262" s="2"/>
      <c r="F262" s="19"/>
      <c r="G262" s="1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"/>
      <c r="D263" s="2"/>
      <c r="E263" s="2"/>
      <c r="F263" s="19"/>
      <c r="G263" s="1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"/>
      <c r="D264" s="2"/>
      <c r="E264" s="2"/>
      <c r="F264" s="19"/>
      <c r="G264" s="1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"/>
      <c r="D265" s="2"/>
      <c r="E265" s="2"/>
      <c r="F265" s="19"/>
      <c r="G265" s="1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"/>
      <c r="D266" s="2"/>
      <c r="E266" s="2"/>
      <c r="F266" s="19"/>
      <c r="G266" s="1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2"/>
      <c r="E267" s="2"/>
      <c r="F267" s="19"/>
      <c r="G267" s="1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2"/>
      <c r="E268" s="2"/>
      <c r="F268" s="19"/>
      <c r="G268" s="1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2"/>
      <c r="E269" s="2"/>
      <c r="F269" s="19"/>
      <c r="G269" s="1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2"/>
      <c r="E270" s="2"/>
      <c r="F270" s="19"/>
      <c r="G270" s="1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2"/>
      <c r="E271" s="2"/>
      <c r="F271" s="19"/>
      <c r="G271" s="1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2"/>
      <c r="E272" s="2"/>
      <c r="F272" s="19"/>
      <c r="G272" s="1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2"/>
      <c r="E273" s="2"/>
      <c r="F273" s="19"/>
      <c r="G273" s="1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2"/>
      <c r="E274" s="2"/>
      <c r="F274" s="19"/>
      <c r="G274" s="1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2"/>
      <c r="E275" s="2"/>
      <c r="F275" s="19"/>
      <c r="G275" s="1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2"/>
      <c r="E276" s="2"/>
      <c r="F276" s="19"/>
      <c r="G276" s="1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2"/>
      <c r="E277" s="2"/>
      <c r="F277" s="19"/>
      <c r="G277" s="1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2"/>
      <c r="E278" s="2"/>
      <c r="F278" s="19"/>
      <c r="G278" s="1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2"/>
      <c r="E279" s="2"/>
      <c r="F279" s="19"/>
      <c r="G279" s="1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2"/>
      <c r="E280" s="2"/>
      <c r="F280" s="19"/>
      <c r="G280" s="1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2"/>
      <c r="E281" s="2"/>
      <c r="F281" s="19"/>
      <c r="G281" s="1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19"/>
      <c r="G282" s="1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19"/>
      <c r="G283" s="1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19"/>
      <c r="G284" s="1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19"/>
      <c r="G285" s="1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19"/>
      <c r="G286" s="1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19"/>
      <c r="G287" s="1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19"/>
      <c r="G288" s="1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19"/>
      <c r="G289" s="1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19"/>
      <c r="G290" s="1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19"/>
      <c r="G291" s="1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19"/>
      <c r="G292" s="1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19"/>
      <c r="G293" s="1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19"/>
      <c r="G294" s="1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19"/>
      <c r="G295" s="1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19"/>
      <c r="G296" s="1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19"/>
      <c r="G297" s="1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19"/>
      <c r="G298" s="1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19"/>
      <c r="G299" s="1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19"/>
      <c r="G300" s="1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19"/>
      <c r="G301" s="1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19"/>
      <c r="G302" s="1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19"/>
      <c r="G303" s="1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19"/>
      <c r="G304" s="1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19"/>
      <c r="G305" s="1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19"/>
      <c r="G306" s="1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19"/>
      <c r="G307" s="1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19"/>
      <c r="G308" s="1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19"/>
      <c r="G309" s="1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19"/>
      <c r="G310" s="1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19"/>
      <c r="G311" s="1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19"/>
      <c r="G312" s="1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19"/>
      <c r="G313" s="1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19"/>
      <c r="G314" s="1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19"/>
      <c r="G315" s="1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19"/>
      <c r="G316" s="1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19"/>
      <c r="G317" s="1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19"/>
      <c r="G318" s="1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19"/>
      <c r="G319" s="1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19"/>
      <c r="G320" s="1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19"/>
      <c r="G321" s="1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19"/>
      <c r="G322" s="1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19"/>
      <c r="G323" s="1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19"/>
      <c r="G324" s="1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19"/>
      <c r="G325" s="1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19"/>
      <c r="G326" s="1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19"/>
      <c r="G327" s="1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19"/>
      <c r="G328" s="1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19"/>
      <c r="G329" s="1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19"/>
      <c r="G330" s="1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19"/>
      <c r="G331" s="1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19"/>
      <c r="G332" s="1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19"/>
      <c r="G333" s="1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19"/>
      <c r="G334" s="1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19"/>
      <c r="G335" s="1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19"/>
      <c r="G336" s="1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19"/>
      <c r="G337" s="1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19"/>
      <c r="G338" s="1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19"/>
      <c r="G339" s="1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19"/>
      <c r="G340" s="1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19"/>
      <c r="G341" s="1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19"/>
      <c r="G342" s="1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19"/>
      <c r="G343" s="1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19"/>
      <c r="G344" s="1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19"/>
      <c r="G345" s="1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19"/>
      <c r="G346" s="1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19"/>
      <c r="G347" s="1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19"/>
      <c r="G348" s="1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19"/>
      <c r="G349" s="1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19"/>
      <c r="G350" s="1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19"/>
      <c r="G351" s="1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19"/>
      <c r="G352" s="1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19"/>
      <c r="G353" s="1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19"/>
      <c r="G354" s="1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19"/>
      <c r="G355" s="1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19"/>
      <c r="G356" s="1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19"/>
      <c r="G357" s="1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19"/>
      <c r="G358" s="1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19"/>
      <c r="G359" s="1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19"/>
      <c r="G360" s="1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19"/>
      <c r="G361" s="1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19"/>
      <c r="G362" s="1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19"/>
      <c r="G363" s="1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19"/>
      <c r="G364" s="1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19"/>
      <c r="G365" s="1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19"/>
      <c r="G366" s="1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19"/>
      <c r="G367" s="1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19"/>
      <c r="G368" s="1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19"/>
      <c r="G369" s="1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19"/>
      <c r="G370" s="1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19"/>
      <c r="G371" s="1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19"/>
      <c r="G372" s="1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19"/>
      <c r="G373" s="1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19"/>
      <c r="G374" s="1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19"/>
      <c r="G375" s="1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19"/>
      <c r="G376" s="1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19"/>
      <c r="G377" s="1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19"/>
      <c r="G378" s="1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19"/>
      <c r="G379" s="1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19"/>
      <c r="G380" s="1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19"/>
      <c r="G381" s="1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19"/>
      <c r="G382" s="1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19"/>
      <c r="G383" s="1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19"/>
      <c r="G384" s="1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19"/>
      <c r="G385" s="1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19"/>
      <c r="G386" s="1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19"/>
      <c r="G387" s="1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19"/>
      <c r="G388" s="1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19"/>
      <c r="G389" s="1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19"/>
      <c r="G390" s="1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19"/>
      <c r="G391" s="1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19"/>
      <c r="G392" s="1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19"/>
      <c r="G393" s="1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19"/>
      <c r="G394" s="1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19"/>
      <c r="G395" s="1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19"/>
      <c r="G396" s="1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19"/>
      <c r="G397" s="1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19"/>
      <c r="G398" s="1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19"/>
      <c r="G399" s="1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19"/>
      <c r="G400" s="1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19"/>
      <c r="G401" s="1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19"/>
      <c r="G402" s="1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19"/>
      <c r="G403" s="1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19"/>
      <c r="G404" s="1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19"/>
      <c r="G405" s="1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19"/>
      <c r="G406" s="1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19"/>
      <c r="G407" s="1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19"/>
      <c r="G408" s="1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19"/>
      <c r="G409" s="1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19"/>
      <c r="G410" s="1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19"/>
      <c r="G411" s="1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19"/>
      <c r="G412" s="1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19"/>
      <c r="G413" s="1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19"/>
      <c r="G414" s="1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19"/>
      <c r="G415" s="1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19"/>
      <c r="G416" s="1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19"/>
      <c r="G417" s="1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19"/>
      <c r="G418" s="1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19"/>
      <c r="G419" s="1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19"/>
      <c r="G420" s="1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19"/>
      <c r="G421" s="1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19"/>
      <c r="G422" s="1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19"/>
      <c r="G423" s="1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19"/>
      <c r="G424" s="1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19"/>
      <c r="G425" s="1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19"/>
      <c r="G426" s="1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19"/>
      <c r="G427" s="1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19"/>
      <c r="G428" s="1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19"/>
      <c r="G429" s="1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19"/>
      <c r="G430" s="1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19"/>
      <c r="G431" s="1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19"/>
      <c r="G432" s="1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19"/>
      <c r="G433" s="1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19"/>
      <c r="G434" s="1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19"/>
      <c r="G435" s="1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19"/>
      <c r="G436" s="1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19"/>
      <c r="G437" s="1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19"/>
      <c r="G438" s="1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19"/>
      <c r="G439" s="1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19"/>
      <c r="G440" s="1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19"/>
      <c r="G441" s="1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19"/>
      <c r="G442" s="1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19"/>
      <c r="G443" s="1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19"/>
      <c r="G444" s="1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19"/>
      <c r="G445" s="1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19"/>
      <c r="G446" s="1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19"/>
      <c r="G447" s="1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19"/>
      <c r="G448" s="1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19"/>
      <c r="G449" s="1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19"/>
      <c r="G450" s="1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19"/>
      <c r="G451" s="1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19"/>
      <c r="G452" s="1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19"/>
      <c r="G453" s="1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19"/>
      <c r="G454" s="1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19"/>
      <c r="G455" s="1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19"/>
      <c r="G456" s="1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19"/>
      <c r="G457" s="1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19"/>
      <c r="G458" s="1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19"/>
      <c r="G459" s="1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19"/>
      <c r="G460" s="1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19"/>
      <c r="G461" s="1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19"/>
      <c r="G462" s="1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19"/>
      <c r="G463" s="1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19"/>
      <c r="G464" s="1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19"/>
      <c r="G465" s="1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19"/>
      <c r="G466" s="1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19"/>
      <c r="G467" s="1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19"/>
      <c r="G468" s="1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19"/>
      <c r="G469" s="1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19"/>
      <c r="G470" s="1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19"/>
      <c r="G471" s="1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19"/>
      <c r="G472" s="1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19"/>
      <c r="G473" s="1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19"/>
      <c r="G474" s="1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19"/>
      <c r="G475" s="1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19"/>
      <c r="G476" s="1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19"/>
      <c r="G477" s="1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19"/>
      <c r="G478" s="1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19"/>
      <c r="G479" s="1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19"/>
      <c r="G480" s="1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19"/>
      <c r="G481" s="1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19"/>
      <c r="G482" s="1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19"/>
      <c r="G483" s="1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19"/>
      <c r="G484" s="1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19"/>
      <c r="G485" s="1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19"/>
      <c r="G486" s="1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19"/>
      <c r="G487" s="1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19"/>
      <c r="G488" s="1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19"/>
      <c r="G489" s="1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19"/>
      <c r="G490" s="1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19"/>
      <c r="G491" s="1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19"/>
      <c r="G492" s="1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19"/>
      <c r="G493" s="1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19"/>
      <c r="G494" s="1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19"/>
      <c r="G495" s="1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19"/>
      <c r="G496" s="1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19"/>
      <c r="G497" s="1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19"/>
      <c r="G498" s="1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19"/>
      <c r="G499" s="1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19"/>
      <c r="G500" s="1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19"/>
      <c r="G501" s="1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19"/>
      <c r="G502" s="1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19"/>
      <c r="G503" s="1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19"/>
      <c r="G504" s="1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19"/>
      <c r="G505" s="1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19"/>
      <c r="G506" s="1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19"/>
      <c r="G507" s="1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19"/>
      <c r="G508" s="1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19"/>
      <c r="G509" s="1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19"/>
      <c r="G510" s="1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19"/>
      <c r="G511" s="1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19"/>
      <c r="G512" s="1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19"/>
      <c r="G513" s="1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19"/>
      <c r="G514" s="1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19"/>
      <c r="G515" s="1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19"/>
      <c r="G516" s="1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19"/>
      <c r="G517" s="1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19"/>
      <c r="G518" s="1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19"/>
      <c r="G519" s="1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19"/>
      <c r="G520" s="1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19"/>
      <c r="G521" s="1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19"/>
      <c r="G522" s="1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19"/>
      <c r="G523" s="1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19"/>
      <c r="G524" s="1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19"/>
      <c r="G525" s="1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19"/>
      <c r="G526" s="1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19"/>
      <c r="G527" s="1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19"/>
      <c r="G528" s="1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19"/>
      <c r="G529" s="1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19"/>
      <c r="G530" s="1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19"/>
      <c r="G531" s="1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19"/>
      <c r="G532" s="1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19"/>
      <c r="G533" s="1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19"/>
      <c r="G534" s="1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19"/>
      <c r="G535" s="1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19"/>
      <c r="G536" s="1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19"/>
      <c r="G537" s="1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19"/>
      <c r="G538" s="1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19"/>
      <c r="G539" s="1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19"/>
      <c r="G540" s="1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19"/>
      <c r="G541" s="1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19"/>
      <c r="G542" s="1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19"/>
      <c r="G543" s="1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19"/>
      <c r="G544" s="1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19"/>
      <c r="G545" s="1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19"/>
      <c r="G546" s="1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19"/>
      <c r="G547" s="1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19"/>
      <c r="G548" s="1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19"/>
      <c r="G549" s="1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19"/>
      <c r="G550" s="1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19"/>
      <c r="G551" s="1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19"/>
      <c r="G552" s="1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19"/>
      <c r="G553" s="1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19"/>
      <c r="G554" s="1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19"/>
      <c r="G555" s="1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19"/>
      <c r="G556" s="1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19"/>
      <c r="G557" s="1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19"/>
      <c r="G558" s="1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19"/>
      <c r="G559" s="1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19"/>
      <c r="G560" s="1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19"/>
      <c r="G561" s="1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19"/>
      <c r="G562" s="1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19"/>
      <c r="G563" s="1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19"/>
      <c r="G564" s="1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19"/>
      <c r="G565" s="1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19"/>
      <c r="G566" s="1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19"/>
      <c r="G567" s="1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19"/>
      <c r="G568" s="1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19"/>
      <c r="G569" s="1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19"/>
      <c r="G570" s="1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19"/>
      <c r="G571" s="1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19"/>
      <c r="G572" s="1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19"/>
      <c r="G573" s="1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19"/>
      <c r="G574" s="1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19"/>
      <c r="G575" s="1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19"/>
      <c r="G576" s="1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19"/>
      <c r="G577" s="1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19"/>
      <c r="G578" s="1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19"/>
      <c r="G579" s="1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19"/>
      <c r="G580" s="1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19"/>
      <c r="G581" s="1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19"/>
      <c r="G582" s="1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19"/>
      <c r="G583" s="1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19"/>
      <c r="G584" s="1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19"/>
      <c r="G585" s="1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19"/>
      <c r="G586" s="1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19"/>
      <c r="G587" s="1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19"/>
      <c r="G588" s="1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19"/>
      <c r="G589" s="1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19"/>
      <c r="G590" s="1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19"/>
      <c r="G591" s="1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19"/>
      <c r="G592" s="1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19"/>
      <c r="G593" s="1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19"/>
      <c r="G594" s="1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19"/>
      <c r="G595" s="1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19"/>
      <c r="G596" s="1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19"/>
      <c r="G597" s="1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19"/>
      <c r="G598" s="1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19"/>
      <c r="G599" s="1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19"/>
      <c r="G600" s="1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19"/>
      <c r="G601" s="1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19"/>
      <c r="G602" s="1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19"/>
      <c r="G603" s="1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19"/>
      <c r="G604" s="1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19"/>
      <c r="G605" s="1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</sheetData>
  <mergeCells count="24">
    <mergeCell ref="A1:F1"/>
    <mergeCell ref="A4:F4"/>
    <mergeCell ref="A22:F22"/>
    <mergeCell ref="A15:F15"/>
    <mergeCell ref="A40:E40"/>
    <mergeCell ref="A42:F42"/>
    <mergeCell ref="A53:F53"/>
    <mergeCell ref="A33:F33"/>
    <mergeCell ref="A3:F3"/>
    <mergeCell ref="A41:F41"/>
    <mergeCell ref="A60:F60"/>
    <mergeCell ref="A71:F71"/>
    <mergeCell ref="A78:E78"/>
    <mergeCell ref="A109:F109"/>
    <mergeCell ref="A79:F79"/>
    <mergeCell ref="A80:F80"/>
    <mergeCell ref="A86:F86"/>
    <mergeCell ref="A90:F90"/>
    <mergeCell ref="A110:F110"/>
    <mergeCell ref="A116:F116"/>
    <mergeCell ref="A120:E120"/>
    <mergeCell ref="A121:E121"/>
    <mergeCell ref="A101:F101"/>
    <mergeCell ref="A108:E108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Підвал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007</dc:creator>
  <cp:lastModifiedBy>sbi</cp:lastModifiedBy>
  <cp:lastPrinted>2024-10-24T09:57:12Z</cp:lastPrinted>
  <dcterms:created xsi:type="dcterms:W3CDTF">2024-10-24T07:47:39Z</dcterms:created>
  <dcterms:modified xsi:type="dcterms:W3CDTF">2024-12-05T08:30:23Z</dcterms:modified>
</cp:coreProperties>
</file>