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CFA003EE-FCEE-4292-9A95-1250C91C8C2E}" xr6:coauthVersionLast="43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ДЦ" sheetId="23" r:id="rId1"/>
  </sheets>
  <definedNames>
    <definedName name="_xlnm.Print_Titles" localSheetId="0">ДЦ!$6:$6</definedName>
    <definedName name="_xlnm.Print_Area" localSheetId="0">ДЦ!$A$1:$K$62</definedName>
  </definedNames>
  <calcPr calcId="191028"/>
</workbook>
</file>

<file path=xl/calcChain.xml><?xml version="1.0" encoding="utf-8"?>
<calcChain xmlns="http://schemas.openxmlformats.org/spreadsheetml/2006/main">
  <c r="G13" i="23" l="1"/>
  <c r="G12" i="23"/>
  <c r="G15" i="23" l="1"/>
  <c r="G14" i="23"/>
  <c r="G11" i="23"/>
  <c r="G10" i="23"/>
  <c r="G26" i="23" l="1"/>
  <c r="G9" i="23"/>
  <c r="G8" i="23"/>
  <c r="G27" i="23"/>
  <c r="G35" i="23"/>
  <c r="G34" i="23"/>
  <c r="G33" i="23"/>
  <c r="G32" i="23"/>
  <c r="G31" i="23"/>
  <c r="G30" i="23"/>
  <c r="G29" i="23"/>
  <c r="G21" i="23"/>
  <c r="G17" i="23"/>
  <c r="G16" i="23"/>
  <c r="G24" i="23"/>
  <c r="G23" i="23"/>
  <c r="G28" i="23"/>
  <c r="G25" i="23"/>
  <c r="G20" i="23"/>
  <c r="G19" i="23"/>
  <c r="G18" i="23"/>
  <c r="G37" i="23" l="1"/>
</calcChain>
</file>

<file path=xl/sharedStrings.xml><?xml version="1.0" encoding="utf-8"?>
<sst xmlns="http://schemas.openxmlformats.org/spreadsheetml/2006/main" count="64" uniqueCount="36">
  <si>
    <t xml:space="preserve"> Найменування робіт</t>
  </si>
  <si>
    <t>шт</t>
  </si>
  <si>
    <t>Норма витрат</t>
  </si>
  <si>
    <t>мп</t>
  </si>
  <si>
    <t>Вартість робіт, грн</t>
  </si>
  <si>
    <t xml:space="preserve">Ціна, грн </t>
  </si>
  <si>
    <t>Кіл-ть</t>
  </si>
  <si>
    <t>Од. вим.</t>
  </si>
  <si>
    <t>№з/п</t>
  </si>
  <si>
    <t>Всього по акту, грн</t>
  </si>
  <si>
    <t>м2</t>
  </si>
  <si>
    <t>Грунтування стін</t>
  </si>
  <si>
    <t>Підлога</t>
  </si>
  <si>
    <t>Грунтування підлоги</t>
  </si>
  <si>
    <t>Стіни</t>
  </si>
  <si>
    <t>Влаштування гідроізоляції на стіни</t>
  </si>
  <si>
    <t>Нанесення гідроізоляції на підлогу</t>
  </si>
  <si>
    <t>Влаштування отвору в плитці до 100 мм</t>
  </si>
  <si>
    <t>Влаштування отвору в плитці більше 100 мм</t>
  </si>
  <si>
    <t>Затирання швів плитки (ебоксидною двохкомпонекнтною)</t>
  </si>
  <si>
    <t>Герметизація плитки силіконм</t>
  </si>
  <si>
    <t xml:space="preserve">Монтаж МДФ плінтуса </t>
  </si>
  <si>
    <t>Влаштування плитки на відкос</t>
  </si>
  <si>
    <t>Влаштування цементно-піщаної стяжки до 10 см</t>
  </si>
  <si>
    <t xml:space="preserve">Вирівнювання підлоги самовирівнюючою сумішшю </t>
  </si>
  <si>
    <t>Монтаж кварцвінілу</t>
  </si>
  <si>
    <t>Шліфування підлоги (відкриття пор для кращої адгезії) та обезпилення</t>
  </si>
  <si>
    <t>Укладання еклектричної теплої підлоги із перетяжкою клеем</t>
  </si>
  <si>
    <t>Монтаж трапа та Влаштування похилої підлоги для душевою кобіни та влаштування плитки</t>
  </si>
  <si>
    <t>компл</t>
  </si>
  <si>
    <t xml:space="preserve">Запил та шліфування крайок прямий різ </t>
  </si>
  <si>
    <t>Запил та шліфування крайок під 45 градусів 2 сторони</t>
  </si>
  <si>
    <t>Формування кути під 45 градусів затиркою (ебоксидною двохкомпонекнтною)</t>
  </si>
  <si>
    <t>Влаштування плитки на підлогу 600х600</t>
  </si>
  <si>
    <t>Влаштування плитки на стіни госьовий СВ 300х600</t>
  </si>
  <si>
    <t>Влаштування плитки на стіни мастер СВ 100х200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</si>
</sst>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Helv"/>
      <charset val="204"/>
    </font>
    <font>
      <sz val="11"/>
      <color indexed="10"/>
      <name val="Times New Roman"/>
      <family val="1"/>
      <charset val="204"/>
    </font>
    <font>
      <sz val="8"/>
      <name val="Calibri"/>
      <family val="2"/>
    </font>
    <font>
      <sz val="11"/>
      <color indexed="8"/>
      <name val="Calibri"/>
      <family val="2"/>
      <charset val="204"/>
    </font>
    <font>
      <sz val="11"/>
      <color indexed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1" fillId="0" borderId="0"/>
    <xf numFmtId="0" fontId="18" fillId="0" borderId="0"/>
    <xf numFmtId="0" fontId="1" fillId="0" borderId="0"/>
    <xf numFmtId="0" fontId="18" fillId="0" borderId="0"/>
  </cellStyleXfs>
  <cellXfs count="53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right"/>
    </xf>
    <xf numFmtId="4" fontId="13" fillId="0" borderId="1" xfId="0" applyNumberFormat="1" applyFont="1" applyBorder="1"/>
    <xf numFmtId="4" fontId="13" fillId="0" borderId="1" xfId="0" applyNumberFormat="1" applyFont="1" applyBorder="1" applyAlignment="1">
      <alignment horizontal="right"/>
    </xf>
    <xf numFmtId="0" fontId="12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12" fillId="3" borderId="1" xfId="0" applyFont="1" applyFill="1" applyBorder="1" applyAlignment="1">
      <alignment horizontal="righ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0" fontId="13" fillId="0" borderId="0" xfId="0" applyFont="1"/>
    <xf numFmtId="0" fontId="12" fillId="3" borderId="1" xfId="0" applyFont="1" applyFill="1" applyBorder="1"/>
    <xf numFmtId="0" fontId="15" fillId="0" borderId="0" xfId="0" applyFont="1" applyAlignment="1">
      <alignment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2" fontId="13" fillId="4" borderId="1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justify" vertical="center" wrapText="1"/>
    </xf>
    <xf numFmtId="0" fontId="13" fillId="4" borderId="1" xfId="0" applyFont="1" applyFill="1" applyBorder="1" applyAlignment="1">
      <alignment horizontal="center"/>
    </xf>
    <xf numFmtId="0" fontId="13" fillId="4" borderId="1" xfId="0" applyFont="1" applyFill="1" applyBorder="1"/>
    <xf numFmtId="0" fontId="17" fillId="0" borderId="0" xfId="0" applyFont="1"/>
    <xf numFmtId="164" fontId="22" fillId="2" borderId="0" xfId="5" applyNumberFormat="1" applyFont="1" applyFill="1" applyAlignment="1">
      <alignment horizontal="center"/>
    </xf>
    <xf numFmtId="0" fontId="19" fillId="2" borderId="0" xfId="0" applyFont="1" applyFill="1" applyAlignment="1">
      <alignment horizontal="left" vertical="center" wrapText="1"/>
    </xf>
    <xf numFmtId="49" fontId="20" fillId="2" borderId="0" xfId="0" applyNumberFormat="1" applyFont="1" applyFill="1" applyAlignment="1">
      <alignment vertical="center" wrapText="1"/>
    </xf>
    <xf numFmtId="49" fontId="20" fillId="2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right"/>
    </xf>
    <xf numFmtId="4" fontId="13" fillId="0" borderId="0" xfId="0" applyNumberFormat="1" applyFont="1"/>
    <xf numFmtId="4" fontId="13" fillId="0" borderId="0" xfId="0" applyNumberFormat="1" applyFont="1" applyAlignment="1">
      <alignment horizontal="right"/>
    </xf>
    <xf numFmtId="0" fontId="13" fillId="5" borderId="1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horizontal="center" vertical="center" wrapText="1"/>
    </xf>
    <xf numFmtId="4" fontId="3" fillId="0" borderId="0" xfId="0" applyNumberFormat="1" applyFont="1"/>
    <xf numFmtId="0" fontId="23" fillId="0" borderId="0" xfId="0" applyFont="1"/>
    <xf numFmtId="0" fontId="20" fillId="2" borderId="0" xfId="0" applyFont="1" applyFill="1" applyAlignment="1">
      <alignment horizontal="left" wrapText="1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0" fontId="13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</cellXfs>
  <cellStyles count="6">
    <cellStyle name="Normal 2" xfId="3" xr:uid="{00000000-0005-0000-0000-000000000000}"/>
    <cellStyle name="Normal_Золотая смета" xfId="1" xr:uid="{00000000-0005-0000-0000-000001000000}"/>
    <cellStyle name="Обычный" xfId="0" builtinId="0"/>
    <cellStyle name="Обычный 2" xfId="2" xr:uid="{00000000-0005-0000-0000-000003000000}"/>
    <cellStyle name="Обычный 2 2" xfId="4" xr:uid="{00000000-0005-0000-0000-000004000000}"/>
    <cellStyle name="Обычный_Лист1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P60"/>
  <sheetViews>
    <sheetView tabSelected="1" view="pageBreakPreview" topLeftCell="A19" zoomScaleNormal="100" zoomScaleSheetLayoutView="100" workbookViewId="0">
      <selection activeCell="B30" sqref="B30"/>
    </sheetView>
  </sheetViews>
  <sheetFormatPr defaultColWidth="9.109375" defaultRowHeight="13.8" x14ac:dyDescent="0.25"/>
  <cols>
    <col min="1" max="1" width="7.44140625" style="2" customWidth="1"/>
    <col min="2" max="2" width="61.5546875" style="2" customWidth="1"/>
    <col min="3" max="3" width="6.44140625" style="1" customWidth="1"/>
    <col min="4" max="4" width="9.33203125" style="1" customWidth="1"/>
    <col min="5" max="5" width="10.6640625" style="2" customWidth="1"/>
    <col min="6" max="6" width="10.33203125" style="1" customWidth="1"/>
    <col min="7" max="8" width="13.6640625" style="1" customWidth="1"/>
    <col min="9" max="9" width="13" style="1" customWidth="1"/>
    <col min="10" max="10" width="16.109375" style="1" customWidth="1"/>
    <col min="11" max="11" width="15.33203125" style="1" customWidth="1"/>
    <col min="12" max="16384" width="9.109375" style="1"/>
  </cols>
  <sheetData>
    <row r="1" spans="1:16" ht="18" x14ac:dyDescent="0.35">
      <c r="A1" s="18"/>
      <c r="B1" s="42"/>
      <c r="C1" s="43"/>
      <c r="D1" s="43"/>
      <c r="E1" s="44"/>
      <c r="F1" s="43"/>
      <c r="G1" s="43"/>
      <c r="H1" s="43"/>
    </row>
    <row r="2" spans="1:16" customFormat="1" ht="14.25" customHeight="1" x14ac:dyDescent="0.35">
      <c r="A2" s="18"/>
      <c r="B2" s="33"/>
      <c r="C2" s="33"/>
      <c r="D2" s="33"/>
      <c r="E2" s="34"/>
      <c r="F2" s="32"/>
      <c r="G2" s="31"/>
      <c r="H2" s="31"/>
      <c r="I2" s="5"/>
      <c r="J2" s="5"/>
      <c r="K2" s="5"/>
      <c r="L2" s="5"/>
      <c r="M2" s="5"/>
      <c r="N2" s="5"/>
      <c r="O2" s="5"/>
      <c r="P2" s="5"/>
    </row>
    <row r="3" spans="1:16" customFormat="1" ht="14.25" customHeight="1" x14ac:dyDescent="0.35">
      <c r="A3" s="18"/>
      <c r="B3" s="33"/>
      <c r="C3" s="33"/>
      <c r="D3" s="33"/>
      <c r="E3" s="34"/>
      <c r="F3" s="32"/>
      <c r="G3" s="31"/>
      <c r="H3" s="31"/>
      <c r="I3" s="5"/>
      <c r="J3" s="5"/>
      <c r="K3" s="5"/>
      <c r="L3" s="5"/>
      <c r="M3" s="5"/>
      <c r="N3" s="5"/>
      <c r="O3" s="5"/>
      <c r="P3" s="5"/>
    </row>
    <row r="4" spans="1:16" customFormat="1" ht="18" customHeight="1" x14ac:dyDescent="0.3">
      <c r="A4" s="49"/>
      <c r="B4" s="49"/>
      <c r="C4" s="49"/>
      <c r="D4" s="49"/>
      <c r="E4" s="49"/>
      <c r="F4" s="49"/>
      <c r="G4" s="49"/>
      <c r="H4" s="49"/>
      <c r="I4" s="5"/>
      <c r="J4" s="5"/>
      <c r="K4" s="5"/>
      <c r="L4" s="5"/>
      <c r="M4" s="5"/>
      <c r="N4" s="5"/>
      <c r="O4" s="5"/>
      <c r="P4" s="5"/>
    </row>
    <row r="5" spans="1:16" s="6" customFormat="1" ht="17.399999999999999" customHeight="1" x14ac:dyDescent="0.3">
      <c r="A5" s="50"/>
      <c r="B5" s="50"/>
      <c r="C5" s="50"/>
      <c r="D5" s="50"/>
      <c r="E5" s="50"/>
      <c r="F5" s="50"/>
      <c r="G5" s="50"/>
      <c r="H5" s="50"/>
    </row>
    <row r="6" spans="1:16" s="7" customFormat="1" ht="27.6" x14ac:dyDescent="0.25">
      <c r="A6" s="3" t="s">
        <v>8</v>
      </c>
      <c r="B6" s="3" t="s">
        <v>0</v>
      </c>
      <c r="C6" s="8" t="s">
        <v>2</v>
      </c>
      <c r="D6" s="4" t="s">
        <v>7</v>
      </c>
      <c r="E6" s="4" t="s">
        <v>6</v>
      </c>
      <c r="F6" s="4" t="s">
        <v>5</v>
      </c>
      <c r="G6" s="4" t="s">
        <v>4</v>
      </c>
      <c r="H6" s="4"/>
    </row>
    <row r="7" spans="1:16" ht="15.75" customHeight="1" x14ac:dyDescent="0.25">
      <c r="A7" s="48" t="s">
        <v>12</v>
      </c>
      <c r="B7" s="48"/>
      <c r="C7" s="48"/>
      <c r="D7" s="48"/>
      <c r="E7" s="48"/>
      <c r="F7" s="38"/>
      <c r="G7" s="38"/>
      <c r="H7" s="38"/>
    </row>
    <row r="8" spans="1:16" ht="15.75" customHeight="1" x14ac:dyDescent="0.3">
      <c r="A8" s="22">
        <v>1</v>
      </c>
      <c r="B8" s="27" t="s">
        <v>25</v>
      </c>
      <c r="C8" s="28"/>
      <c r="D8" s="22" t="s">
        <v>10</v>
      </c>
      <c r="E8" s="23">
        <v>58.41</v>
      </c>
      <c r="F8" s="23">
        <v>140</v>
      </c>
      <c r="G8" s="24">
        <f t="shared" ref="G8:G15" si="0">F8*E8</f>
        <v>8177.4</v>
      </c>
      <c r="H8" s="24"/>
    </row>
    <row r="9" spans="1:16" ht="15.75" customHeight="1" x14ac:dyDescent="0.3">
      <c r="A9" s="22">
        <v>2</v>
      </c>
      <c r="B9" s="21" t="s">
        <v>21</v>
      </c>
      <c r="C9" s="28"/>
      <c r="D9" s="22" t="s">
        <v>3</v>
      </c>
      <c r="E9" s="23">
        <v>48.5</v>
      </c>
      <c r="F9" s="23">
        <v>100</v>
      </c>
      <c r="G9" s="24">
        <f t="shared" si="0"/>
        <v>4850</v>
      </c>
      <c r="H9" s="24"/>
    </row>
    <row r="10" spans="1:16" ht="15.75" customHeight="1" x14ac:dyDescent="0.3">
      <c r="A10" s="22">
        <v>3</v>
      </c>
      <c r="B10" s="27" t="s">
        <v>23</v>
      </c>
      <c r="C10" s="28"/>
      <c r="D10" s="39" t="s">
        <v>10</v>
      </c>
      <c r="E10" s="23">
        <v>2</v>
      </c>
      <c r="F10" s="23">
        <v>200</v>
      </c>
      <c r="G10" s="24">
        <f t="shared" si="0"/>
        <v>400</v>
      </c>
      <c r="H10" s="24"/>
    </row>
    <row r="11" spans="1:16" ht="15.75" customHeight="1" x14ac:dyDescent="0.3">
      <c r="A11" s="22">
        <v>4</v>
      </c>
      <c r="B11" s="27" t="s">
        <v>13</v>
      </c>
      <c r="C11" s="28"/>
      <c r="D11" s="39" t="s">
        <v>10</v>
      </c>
      <c r="E11" s="23">
        <v>58.41</v>
      </c>
      <c r="F11" s="23">
        <v>20</v>
      </c>
      <c r="G11" s="24">
        <f t="shared" si="0"/>
        <v>1168.1999999999998</v>
      </c>
      <c r="H11" s="24"/>
    </row>
    <row r="12" spans="1:16" ht="31.2" x14ac:dyDescent="0.3">
      <c r="A12" s="22">
        <v>5</v>
      </c>
      <c r="B12" s="27" t="s">
        <v>26</v>
      </c>
      <c r="C12" s="28"/>
      <c r="D12" s="22" t="s">
        <v>10</v>
      </c>
      <c r="E12" s="23">
        <v>16.850000000000001</v>
      </c>
      <c r="F12" s="23">
        <v>60</v>
      </c>
      <c r="G12" s="24">
        <f>F12*E12</f>
        <v>1011.0000000000001</v>
      </c>
      <c r="H12" s="24"/>
    </row>
    <row r="13" spans="1:16" ht="31.2" x14ac:dyDescent="0.3">
      <c r="A13" s="22">
        <v>6</v>
      </c>
      <c r="B13" s="27" t="s">
        <v>27</v>
      </c>
      <c r="C13" s="28"/>
      <c r="D13" s="22" t="s">
        <v>10</v>
      </c>
      <c r="E13" s="25">
        <v>10.5</v>
      </c>
      <c r="F13" s="23">
        <v>300</v>
      </c>
      <c r="G13" s="24">
        <f t="shared" ref="G13" si="1">F13*E13</f>
        <v>3150</v>
      </c>
      <c r="H13" s="24"/>
    </row>
    <row r="14" spans="1:16" ht="15.75" customHeight="1" x14ac:dyDescent="0.3">
      <c r="A14" s="22">
        <v>7</v>
      </c>
      <c r="B14" s="27" t="s">
        <v>24</v>
      </c>
      <c r="C14" s="28"/>
      <c r="D14" s="39" t="s">
        <v>10</v>
      </c>
      <c r="E14" s="23">
        <v>58.41</v>
      </c>
      <c r="F14" s="23">
        <v>140</v>
      </c>
      <c r="G14" s="24">
        <f t="shared" si="0"/>
        <v>8177.4</v>
      </c>
      <c r="H14" s="24"/>
    </row>
    <row r="15" spans="1:16" ht="31.2" x14ac:dyDescent="0.3">
      <c r="A15" s="22">
        <v>8</v>
      </c>
      <c r="B15" s="27" t="s">
        <v>28</v>
      </c>
      <c r="C15" s="28"/>
      <c r="D15" s="39" t="s">
        <v>29</v>
      </c>
      <c r="E15" s="23">
        <v>2</v>
      </c>
      <c r="F15" s="23">
        <v>4500</v>
      </c>
      <c r="G15" s="24">
        <f t="shared" si="0"/>
        <v>9000</v>
      </c>
      <c r="H15" s="24"/>
      <c r="J15" s="41"/>
    </row>
    <row r="16" spans="1:16" ht="18" customHeight="1" x14ac:dyDescent="0.3">
      <c r="A16" s="22">
        <v>9</v>
      </c>
      <c r="B16" s="27" t="s">
        <v>13</v>
      </c>
      <c r="C16" s="28"/>
      <c r="D16" s="22" t="s">
        <v>10</v>
      </c>
      <c r="E16" s="25">
        <v>6.76</v>
      </c>
      <c r="F16" s="23">
        <v>20</v>
      </c>
      <c r="G16" s="24">
        <f t="shared" ref="G16" si="2">F16*E16</f>
        <v>135.19999999999999</v>
      </c>
      <c r="H16" s="24"/>
    </row>
    <row r="17" spans="1:10" ht="18" customHeight="1" x14ac:dyDescent="0.3">
      <c r="A17" s="22">
        <v>10</v>
      </c>
      <c r="B17" s="27" t="s">
        <v>16</v>
      </c>
      <c r="C17" s="28"/>
      <c r="D17" s="22" t="s">
        <v>10</v>
      </c>
      <c r="E17" s="25">
        <v>6.76</v>
      </c>
      <c r="F17" s="23">
        <v>120</v>
      </c>
      <c r="G17" s="24">
        <f t="shared" ref="G17" si="3">F17*E17</f>
        <v>811.19999999999993</v>
      </c>
      <c r="H17" s="24"/>
    </row>
    <row r="18" spans="1:10" ht="18" customHeight="1" x14ac:dyDescent="0.3">
      <c r="A18" s="22">
        <v>11</v>
      </c>
      <c r="B18" s="27" t="s">
        <v>13</v>
      </c>
      <c r="C18" s="28"/>
      <c r="D18" s="22" t="s">
        <v>3</v>
      </c>
      <c r="E18" s="25">
        <v>17.63</v>
      </c>
      <c r="F18" s="23">
        <v>20</v>
      </c>
      <c r="G18" s="24">
        <f t="shared" ref="G18" si="4">F18*E18</f>
        <v>352.59999999999997</v>
      </c>
      <c r="H18" s="24"/>
    </row>
    <row r="19" spans="1:10" ht="30" customHeight="1" x14ac:dyDescent="0.3">
      <c r="A19" s="22">
        <v>12</v>
      </c>
      <c r="B19" s="21" t="s">
        <v>33</v>
      </c>
      <c r="C19" s="29"/>
      <c r="D19" s="22" t="s">
        <v>10</v>
      </c>
      <c r="E19" s="25">
        <v>17.63</v>
      </c>
      <c r="F19" s="24">
        <v>500</v>
      </c>
      <c r="G19" s="24">
        <f t="shared" ref="G19" si="5">F19*E19</f>
        <v>8815</v>
      </c>
      <c r="H19" s="24"/>
      <c r="J19" s="41"/>
    </row>
    <row r="20" spans="1:10" ht="42.6" customHeight="1" x14ac:dyDescent="0.3">
      <c r="A20" s="22">
        <v>13</v>
      </c>
      <c r="B20" s="27" t="s">
        <v>19</v>
      </c>
      <c r="C20" s="28"/>
      <c r="D20" s="22" t="s">
        <v>3</v>
      </c>
      <c r="E20" s="23">
        <v>52</v>
      </c>
      <c r="F20" s="23">
        <v>150</v>
      </c>
      <c r="G20" s="24">
        <f>F20*E20</f>
        <v>7800</v>
      </c>
      <c r="H20" s="24"/>
    </row>
    <row r="21" spans="1:10" ht="18" customHeight="1" x14ac:dyDescent="0.3">
      <c r="A21" s="22">
        <v>14</v>
      </c>
      <c r="B21" s="21" t="s">
        <v>20</v>
      </c>
      <c r="C21" s="29"/>
      <c r="D21" s="22" t="s">
        <v>3</v>
      </c>
      <c r="E21" s="23">
        <v>17</v>
      </c>
      <c r="F21" s="24">
        <v>80</v>
      </c>
      <c r="G21" s="24">
        <f t="shared" ref="G21" si="6">F21*E21</f>
        <v>1360</v>
      </c>
      <c r="H21" s="24"/>
      <c r="J21" s="41"/>
    </row>
    <row r="22" spans="1:10" ht="15.75" customHeight="1" x14ac:dyDescent="0.25">
      <c r="A22" s="51" t="s">
        <v>14</v>
      </c>
      <c r="B22" s="52"/>
      <c r="C22" s="52"/>
      <c r="D22" s="52"/>
      <c r="E22" s="52"/>
      <c r="F22" s="26"/>
      <c r="G22" s="26"/>
      <c r="H22" s="26"/>
    </row>
    <row r="23" spans="1:10" ht="15.75" customHeight="1" x14ac:dyDescent="0.3">
      <c r="A23" s="22">
        <v>1</v>
      </c>
      <c r="B23" s="27" t="s">
        <v>11</v>
      </c>
      <c r="C23" s="28"/>
      <c r="D23" s="22" t="s">
        <v>10</v>
      </c>
      <c r="E23" s="25">
        <v>23.13</v>
      </c>
      <c r="F23" s="23">
        <v>20</v>
      </c>
      <c r="G23" s="24">
        <f>F23*E23</f>
        <v>462.59999999999997</v>
      </c>
      <c r="H23" s="24"/>
    </row>
    <row r="24" spans="1:10" ht="15.75" customHeight="1" x14ac:dyDescent="0.3">
      <c r="A24" s="22">
        <v>2</v>
      </c>
      <c r="B24" s="27" t="s">
        <v>15</v>
      </c>
      <c r="C24" s="28"/>
      <c r="D24" s="22" t="s">
        <v>10</v>
      </c>
      <c r="E24" s="25">
        <v>23.13</v>
      </c>
      <c r="F24" s="23">
        <v>120</v>
      </c>
      <c r="G24" s="24">
        <f>F24*E24</f>
        <v>2775.6</v>
      </c>
      <c r="H24" s="24"/>
    </row>
    <row r="25" spans="1:10" ht="15.75" customHeight="1" x14ac:dyDescent="0.3">
      <c r="A25" s="22">
        <v>3</v>
      </c>
      <c r="B25" s="21" t="s">
        <v>34</v>
      </c>
      <c r="C25" s="29"/>
      <c r="D25" s="22" t="s">
        <v>10</v>
      </c>
      <c r="E25" s="25">
        <v>18.34</v>
      </c>
      <c r="F25" s="24">
        <v>600</v>
      </c>
      <c r="G25" s="24">
        <f t="shared" ref="G25" si="7">F25*E25</f>
        <v>11004</v>
      </c>
      <c r="H25" s="24"/>
      <c r="J25" s="41"/>
    </row>
    <row r="26" spans="1:10" ht="15.75" customHeight="1" x14ac:dyDescent="0.3">
      <c r="A26" s="22">
        <v>4</v>
      </c>
      <c r="B26" s="21" t="s">
        <v>35</v>
      </c>
      <c r="C26" s="29"/>
      <c r="D26" s="22" t="s">
        <v>10</v>
      </c>
      <c r="E26" s="25">
        <v>22.31</v>
      </c>
      <c r="F26" s="24">
        <v>700</v>
      </c>
      <c r="G26" s="24">
        <f t="shared" ref="G26" si="8">F26*E26</f>
        <v>15617</v>
      </c>
      <c r="H26" s="24"/>
    </row>
    <row r="27" spans="1:10" ht="15.75" customHeight="1" x14ac:dyDescent="0.3">
      <c r="A27" s="22">
        <v>5</v>
      </c>
      <c r="B27" s="27" t="s">
        <v>19</v>
      </c>
      <c r="C27" s="28"/>
      <c r="D27" s="22" t="s">
        <v>3</v>
      </c>
      <c r="E27" s="23">
        <v>62.3</v>
      </c>
      <c r="F27" s="23">
        <v>150</v>
      </c>
      <c r="G27" s="24">
        <f>F27*E27</f>
        <v>9345</v>
      </c>
      <c r="H27" s="24"/>
    </row>
    <row r="28" spans="1:10" ht="15.75" customHeight="1" x14ac:dyDescent="0.3">
      <c r="A28" s="22">
        <v>6</v>
      </c>
      <c r="B28" s="21" t="s">
        <v>22</v>
      </c>
      <c r="C28" s="29"/>
      <c r="D28" s="22" t="s">
        <v>3</v>
      </c>
      <c r="E28" s="25">
        <v>2.85</v>
      </c>
      <c r="F28" s="24">
        <v>550</v>
      </c>
      <c r="G28" s="24">
        <f t="shared" ref="G28" si="9">F28*E28</f>
        <v>1567.5</v>
      </c>
      <c r="H28" s="24"/>
    </row>
    <row r="29" spans="1:10" ht="15.75" customHeight="1" x14ac:dyDescent="0.3">
      <c r="A29" s="22">
        <v>7</v>
      </c>
      <c r="B29" s="27" t="s">
        <v>19</v>
      </c>
      <c r="C29" s="28"/>
      <c r="D29" s="22" t="s">
        <v>3</v>
      </c>
      <c r="E29" s="23">
        <v>2.85</v>
      </c>
      <c r="F29" s="23">
        <v>150</v>
      </c>
      <c r="G29" s="24">
        <f>F29*E29</f>
        <v>427.5</v>
      </c>
      <c r="H29" s="24"/>
    </row>
    <row r="30" spans="1:10" ht="37.950000000000003" customHeight="1" x14ac:dyDescent="0.3">
      <c r="A30" s="22">
        <v>8</v>
      </c>
      <c r="B30" s="21" t="s">
        <v>30</v>
      </c>
      <c r="C30" s="29"/>
      <c r="D30" s="22" t="s">
        <v>3</v>
      </c>
      <c r="E30" s="23">
        <v>25.8</v>
      </c>
      <c r="F30" s="24">
        <v>150</v>
      </c>
      <c r="G30" s="24">
        <f t="shared" ref="G30:G35" si="10">F30*E30</f>
        <v>3870</v>
      </c>
      <c r="H30" s="24"/>
    </row>
    <row r="31" spans="1:10" ht="15.75" customHeight="1" x14ac:dyDescent="0.3">
      <c r="A31" s="22">
        <v>9</v>
      </c>
      <c r="B31" s="27" t="s">
        <v>31</v>
      </c>
      <c r="C31" s="28"/>
      <c r="D31" s="22" t="s">
        <v>3</v>
      </c>
      <c r="E31" s="23">
        <v>5.7</v>
      </c>
      <c r="F31" s="23">
        <v>350</v>
      </c>
      <c r="G31" s="24">
        <f t="shared" si="10"/>
        <v>1995</v>
      </c>
      <c r="H31" s="24"/>
      <c r="J31" s="41"/>
    </row>
    <row r="32" spans="1:10" ht="15.75" customHeight="1" x14ac:dyDescent="0.3">
      <c r="A32" s="22">
        <v>10</v>
      </c>
      <c r="B32" s="21" t="s">
        <v>17</v>
      </c>
      <c r="C32" s="29"/>
      <c r="D32" s="22" t="s">
        <v>1</v>
      </c>
      <c r="E32" s="23">
        <v>14</v>
      </c>
      <c r="F32" s="25">
        <v>100</v>
      </c>
      <c r="G32" s="24">
        <f t="shared" si="10"/>
        <v>1400</v>
      </c>
      <c r="H32" s="24"/>
      <c r="J32" s="2"/>
    </row>
    <row r="33" spans="1:10" ht="15.75" customHeight="1" x14ac:dyDescent="0.3">
      <c r="A33" s="22">
        <v>11</v>
      </c>
      <c r="B33" s="21" t="s">
        <v>18</v>
      </c>
      <c r="C33" s="29"/>
      <c r="D33" s="22" t="s">
        <v>1</v>
      </c>
      <c r="E33" s="23">
        <v>1</v>
      </c>
      <c r="F33" s="24">
        <v>200</v>
      </c>
      <c r="G33" s="24">
        <f t="shared" si="10"/>
        <v>200</v>
      </c>
      <c r="H33" s="24"/>
    </row>
    <row r="34" spans="1:10" ht="31.2" x14ac:dyDescent="0.3">
      <c r="A34" s="22">
        <v>12</v>
      </c>
      <c r="B34" s="27" t="s">
        <v>32</v>
      </c>
      <c r="C34" s="28"/>
      <c r="D34" s="22" t="s">
        <v>3</v>
      </c>
      <c r="E34" s="23">
        <v>2.85</v>
      </c>
      <c r="F34" s="23">
        <v>180</v>
      </c>
      <c r="G34" s="24">
        <f t="shared" si="10"/>
        <v>513</v>
      </c>
      <c r="H34" s="24"/>
      <c r="J34" s="41"/>
    </row>
    <row r="35" spans="1:10" ht="15.75" customHeight="1" x14ac:dyDescent="0.3">
      <c r="A35" s="22">
        <v>13</v>
      </c>
      <c r="B35" s="21" t="s">
        <v>20</v>
      </c>
      <c r="C35" s="29"/>
      <c r="D35" s="22" t="s">
        <v>3</v>
      </c>
      <c r="E35" s="23">
        <v>25.8</v>
      </c>
      <c r="F35" s="24">
        <v>80</v>
      </c>
      <c r="G35" s="24">
        <f t="shared" si="10"/>
        <v>2064</v>
      </c>
      <c r="H35" s="24"/>
    </row>
    <row r="36" spans="1:10" s="20" customFormat="1" ht="19.5" customHeight="1" x14ac:dyDescent="0.3">
      <c r="A36" s="13"/>
      <c r="B36" s="15"/>
      <c r="C36" s="19"/>
      <c r="D36" s="13"/>
      <c r="E36" s="16"/>
      <c r="F36" s="17"/>
      <c r="G36" s="17"/>
      <c r="H36" s="17"/>
    </row>
    <row r="37" spans="1:10" ht="15.6" x14ac:dyDescent="0.3">
      <c r="A37" s="14"/>
      <c r="B37" s="10" t="s">
        <v>9</v>
      </c>
      <c r="C37" s="9"/>
      <c r="D37" s="9"/>
      <c r="E37" s="11"/>
      <c r="F37" s="11"/>
      <c r="G37" s="12">
        <f>SUM(G8:G36)</f>
        <v>106449.19999999998</v>
      </c>
      <c r="H37" s="12"/>
    </row>
    <row r="38" spans="1:10" ht="15.6" x14ac:dyDescent="0.3">
      <c r="B38" s="35"/>
      <c r="C38" s="18"/>
      <c r="D38" s="18"/>
      <c r="E38" s="36"/>
      <c r="F38" s="36"/>
      <c r="G38" s="37"/>
      <c r="H38" s="37"/>
    </row>
    <row r="39" spans="1:10" ht="15.6" x14ac:dyDescent="0.3">
      <c r="B39" s="35"/>
      <c r="C39" s="18"/>
      <c r="D39" s="18"/>
      <c r="E39" s="36"/>
      <c r="F39" s="36"/>
      <c r="G39" s="37"/>
      <c r="H39" s="37"/>
    </row>
    <row r="41" spans="1:10" ht="17.399999999999999" x14ac:dyDescent="0.3">
      <c r="B41" s="30"/>
    </row>
    <row r="42" spans="1:10" ht="17.399999999999999" x14ac:dyDescent="0.3">
      <c r="B42" s="30"/>
      <c r="G42" s="40"/>
    </row>
    <row r="45" spans="1:10" ht="15" customHeight="1" x14ac:dyDescent="0.25">
      <c r="B45" s="47"/>
      <c r="C45" s="46"/>
      <c r="D45" s="45"/>
      <c r="E45" s="46"/>
      <c r="F45" s="46"/>
      <c r="G45" s="46"/>
      <c r="H45" s="46"/>
    </row>
    <row r="46" spans="1:10" x14ac:dyDescent="0.25">
      <c r="B46" s="46"/>
      <c r="C46" s="46"/>
      <c r="D46" s="46"/>
      <c r="E46" s="46"/>
      <c r="F46" s="46"/>
      <c r="G46" s="46"/>
      <c r="H46" s="46"/>
    </row>
    <row r="47" spans="1:10" x14ac:dyDescent="0.25">
      <c r="B47" s="46"/>
      <c r="C47" s="46"/>
      <c r="D47" s="46"/>
      <c r="E47" s="46"/>
      <c r="F47" s="46"/>
      <c r="G47" s="46"/>
      <c r="H47" s="46"/>
    </row>
    <row r="48" spans="1:10" x14ac:dyDescent="0.25">
      <c r="B48" s="46"/>
      <c r="C48" s="46"/>
      <c r="D48" s="46"/>
      <c r="E48" s="46"/>
      <c r="F48" s="46"/>
      <c r="G48" s="46"/>
      <c r="H48" s="46"/>
    </row>
    <row r="49" spans="2:8" x14ac:dyDescent="0.25">
      <c r="B49" s="46"/>
      <c r="C49" s="46"/>
      <c r="D49" s="46"/>
      <c r="E49" s="46"/>
      <c r="F49" s="46"/>
      <c r="G49" s="46"/>
      <c r="H49" s="46"/>
    </row>
    <row r="50" spans="2:8" x14ac:dyDescent="0.25">
      <c r="B50" s="46"/>
      <c r="C50" s="46"/>
      <c r="D50" s="46"/>
      <c r="E50" s="46"/>
      <c r="F50" s="46"/>
      <c r="G50" s="46"/>
      <c r="H50" s="46"/>
    </row>
    <row r="51" spans="2:8" x14ac:dyDescent="0.25">
      <c r="B51" s="46"/>
      <c r="C51" s="46"/>
      <c r="D51" s="46"/>
      <c r="E51" s="46"/>
      <c r="F51" s="46"/>
      <c r="G51" s="46"/>
      <c r="H51" s="46"/>
    </row>
    <row r="52" spans="2:8" x14ac:dyDescent="0.25">
      <c r="B52" s="46"/>
      <c r="C52" s="46"/>
      <c r="D52" s="46"/>
      <c r="E52" s="46"/>
      <c r="F52" s="46"/>
      <c r="G52" s="46"/>
      <c r="H52" s="46"/>
    </row>
    <row r="53" spans="2:8" x14ac:dyDescent="0.25">
      <c r="B53" s="46"/>
      <c r="C53" s="46"/>
      <c r="D53" s="46"/>
      <c r="E53" s="46"/>
      <c r="F53" s="46"/>
      <c r="G53" s="46"/>
      <c r="H53" s="46"/>
    </row>
    <row r="54" spans="2:8" x14ac:dyDescent="0.25">
      <c r="B54" s="46"/>
      <c r="C54" s="46"/>
      <c r="D54" s="46"/>
      <c r="E54" s="46"/>
      <c r="F54" s="46"/>
      <c r="G54" s="46"/>
      <c r="H54" s="46"/>
    </row>
    <row r="55" spans="2:8" x14ac:dyDescent="0.25">
      <c r="B55" s="46"/>
      <c r="C55" s="46"/>
      <c r="D55" s="46"/>
      <c r="E55" s="46"/>
      <c r="F55" s="46"/>
      <c r="G55" s="46"/>
      <c r="H55" s="46"/>
    </row>
    <row r="56" spans="2:8" x14ac:dyDescent="0.25">
      <c r="B56" s="46"/>
      <c r="C56" s="46"/>
      <c r="D56" s="46"/>
      <c r="E56" s="46"/>
      <c r="F56" s="46"/>
      <c r="G56" s="46"/>
      <c r="H56" s="46"/>
    </row>
    <row r="57" spans="2:8" x14ac:dyDescent="0.25">
      <c r="B57" s="46"/>
      <c r="C57" s="46"/>
      <c r="D57" s="46"/>
      <c r="E57" s="46"/>
      <c r="F57" s="46"/>
      <c r="G57" s="46"/>
      <c r="H57" s="46"/>
    </row>
    <row r="58" spans="2:8" x14ac:dyDescent="0.25">
      <c r="B58" s="46"/>
      <c r="C58" s="46"/>
      <c r="D58" s="46"/>
      <c r="E58" s="46"/>
      <c r="F58" s="46"/>
      <c r="G58" s="46"/>
      <c r="H58" s="46"/>
    </row>
    <row r="59" spans="2:8" x14ac:dyDescent="0.25">
      <c r="B59" s="46"/>
      <c r="C59" s="46"/>
      <c r="D59" s="46"/>
      <c r="E59" s="46"/>
      <c r="F59" s="46"/>
      <c r="G59" s="46"/>
      <c r="H59" s="46"/>
    </row>
    <row r="60" spans="2:8" x14ac:dyDescent="0.25">
      <c r="B60" s="46"/>
      <c r="C60" s="46"/>
      <c r="D60" s="46"/>
      <c r="E60" s="46"/>
      <c r="F60" s="46"/>
      <c r="G60" s="46"/>
      <c r="H60" s="46"/>
    </row>
  </sheetData>
  <mergeCells count="7">
    <mergeCell ref="B1:H1"/>
    <mergeCell ref="D45:H60"/>
    <mergeCell ref="B45:C60"/>
    <mergeCell ref="A7:E7"/>
    <mergeCell ref="A4:H4"/>
    <mergeCell ref="A5:H5"/>
    <mergeCell ref="A22:E22"/>
  </mergeCells>
  <phoneticPr fontId="7" type="noConversion"/>
  <pageMargins left="0.70866141732283472" right="0.11811023622047245" top="0.74803149606299213" bottom="0.35433070866141736" header="0.31496062992125984" footer="0.31496062992125984"/>
  <pageSetup paperSize="9" scale="53" fitToHeight="0" orientation="portrait" r:id="rId1"/>
  <headerFooter>
    <oddHeader>&amp;R&amp;A</oddHeader>
    <oddFooter>&amp;RСтр.&amp;P 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ДЦ</vt:lpstr>
      <vt:lpstr>ДЦ!Заголовки_для_печати</vt:lpstr>
      <vt:lpstr>ДЦ!Область_печати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2025-01-04T12:04:56Z</dcterms:modified>
</cp:coreProperties>
</file>