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user_Daniil\Desktop\Сантехника Оболонь\"/>
    </mc:Choice>
  </mc:AlternateContent>
  <xr:revisionPtr revIDLastSave="0" documentId="8_{A857E67A-659C-4990-9B77-801A37344206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Санвузли" sheetId="4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4" i="4" l="1"/>
  <c r="I13" i="4" s="1"/>
  <c r="I46" i="4" s="1"/>
  <c r="K46" i="4" l="1"/>
  <c r="K49" i="4" s="1"/>
  <c r="K51" i="4" s="1"/>
  <c r="I49" i="4"/>
  <c r="I50" i="4" s="1"/>
</calcChain>
</file>

<file path=xl/sharedStrings.xml><?xml version="1.0" encoding="utf-8"?>
<sst xmlns="http://schemas.openxmlformats.org/spreadsheetml/2006/main" count="119" uniqueCount="87">
  <si>
    <t>Роботи</t>
  </si>
  <si>
    <t>Всього, грн. без ПДВ</t>
  </si>
  <si>
    <t>№ п/п</t>
  </si>
  <si>
    <t>Найменування і технічна характеристика</t>
  </si>
  <si>
    <t>Тип, марка, позначення документа, опитувального листа</t>
  </si>
  <si>
    <t>Код
обладнання,
виробу,
матеріалу</t>
  </si>
  <si>
    <t>Завод-виробник</t>
  </si>
  <si>
    <t>Одиниця
виміру</t>
  </si>
  <si>
    <t>Кількість</t>
  </si>
  <si>
    <t>Вартість монтажу одиниці обладнання (матеріалів), грн. без ПДВ</t>
  </si>
  <si>
    <t>Всього вартість робіт, грн. без ПДВ</t>
  </si>
  <si>
    <t>Інженерія внутрішня</t>
  </si>
  <si>
    <t>Водозабезпечення та каналізація</t>
  </si>
  <si>
    <t>шт.</t>
  </si>
  <si>
    <t>м/п</t>
  </si>
  <si>
    <t>компл.</t>
  </si>
  <si>
    <t>Кріплення труб</t>
  </si>
  <si>
    <t>Супутні витрати</t>
  </si>
  <si>
    <t>Вартість монтажних робіт, грн. без ПДВ</t>
  </si>
  <si>
    <t>ВСЬОГО, грн. без ПДВ</t>
  </si>
  <si>
    <t>Податок на додану вартість 20%</t>
  </si>
  <si>
    <t>ВСЬОГО, грн. з ПДВ</t>
  </si>
  <si>
    <t>Матеріали</t>
  </si>
  <si>
    <t>Вартість матеріалів, грн. без ПДВ</t>
  </si>
  <si>
    <t>Сума матеріалів, грн. без ПДВ</t>
  </si>
  <si>
    <t>Обладнання та матеріали, грн. без ПДВ</t>
  </si>
  <si>
    <t>Обладнання та матеріали, грн. з ПДВ</t>
  </si>
  <si>
    <t>Монтажних робіт, грн. з ПДВ</t>
  </si>
  <si>
    <t>Унітаз</t>
  </si>
  <si>
    <t>Пісуар</t>
  </si>
  <si>
    <t>Поліпропіленова каналізаційна труба, d=110 мм</t>
  </si>
  <si>
    <t>1</t>
  </si>
  <si>
    <t>2</t>
  </si>
  <si>
    <t>3</t>
  </si>
  <si>
    <t>4</t>
  </si>
  <si>
    <t>5</t>
  </si>
  <si>
    <t>6</t>
  </si>
  <si>
    <t>7</t>
  </si>
  <si>
    <t>8</t>
  </si>
  <si>
    <t>Матеріал теплоізоляційний G=9мм для трубопроводу PP Польща, SANFLEX ∅20х2.8</t>
  </si>
  <si>
    <t>Умивальник з пляшковим сифоном та змішувачем</t>
  </si>
  <si>
    <t>Труба шитий поліетилен Rehau  ∅20х2.8</t>
  </si>
  <si>
    <t>Трійник Rehau Ду20</t>
  </si>
  <si>
    <t>Коліно Rehau Ду20</t>
  </si>
  <si>
    <t>Водорезетка  Rehau Ду20*1/2 ВН</t>
  </si>
  <si>
    <t>Перехід Rehau Ду20*1/2</t>
  </si>
  <si>
    <t>Американка Ду15</t>
  </si>
  <si>
    <t>Матеріал теплоізоляційний G=13мм для трубопроводу PP Польща, SANFLEX ∅20х2.8</t>
  </si>
  <si>
    <t>Консоль для унітаза Geberit</t>
  </si>
  <si>
    <t>Консоль для пісюара Geberit</t>
  </si>
  <si>
    <t>Кран установочний Ду15</t>
  </si>
  <si>
    <t>9</t>
  </si>
  <si>
    <t>10</t>
  </si>
  <si>
    <t>11</t>
  </si>
  <si>
    <t>12</t>
  </si>
  <si>
    <t>13</t>
  </si>
  <si>
    <t>14</t>
  </si>
  <si>
    <t>15</t>
  </si>
  <si>
    <t>16</t>
  </si>
  <si>
    <t>Водопровід господарчо-питний (В1Т3) Санвузли відмітка - 0,150</t>
  </si>
  <si>
    <t>Бойлер 100л</t>
  </si>
  <si>
    <t>Унітаз для обмежених</t>
  </si>
  <si>
    <t>Умивальник з пляшковим сифоном та змішувачем для обмежених</t>
  </si>
  <si>
    <t>Клапан для пісюара</t>
  </si>
  <si>
    <t>Шланг гібкий нержавійка ВН  Ду15*800мм</t>
  </si>
  <si>
    <t>Трійник латуний Ду15 ВНВ</t>
  </si>
  <si>
    <t>Кран шаровий ВН Ду15</t>
  </si>
  <si>
    <t xml:space="preserve">Штроба в бетоні </t>
  </si>
  <si>
    <t>Штроба в пенобло</t>
  </si>
  <si>
    <t>Поліпропіленова каналізаційна труба, d=50 мм</t>
  </si>
  <si>
    <t xml:space="preserve">Фасоні частини ПП </t>
  </si>
  <si>
    <t>Планка установочна подвійна Rehau для умивальника</t>
  </si>
  <si>
    <t>Трубка поліурітанова 10мм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</si>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</sst>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₽_-;\-* #,##0.00\ _₽_-;_-* &quot;-&quot;??\ _₽_-;_-@_-"/>
    <numFmt numFmtId="165" formatCode="#,##0.00\ _₽"/>
    <numFmt numFmtId="166" formatCode="#,##0\ _₽"/>
  </numFmts>
  <fonts count="20" x14ac:knownFonts="1">
    <font>
      <sz val="11"/>
      <color theme="1"/>
      <name val="Aptos Narrow"/>
      <family val="2"/>
      <charset val="204"/>
      <scheme val="minor"/>
    </font>
    <font>
      <sz val="11"/>
      <color theme="1"/>
      <name val="Calibri"/>
      <family val="2"/>
      <charset val="204"/>
    </font>
    <font>
      <b/>
      <sz val="18"/>
      <color theme="1"/>
      <name val="Calibri"/>
      <family val="2"/>
      <charset val="204"/>
    </font>
    <font>
      <sz val="18"/>
      <color theme="1"/>
      <name val="Calibri"/>
      <family val="2"/>
      <charset val="204"/>
    </font>
    <font>
      <b/>
      <sz val="20"/>
      <color theme="1"/>
      <name val="Calibri"/>
      <family val="2"/>
      <charset val="204"/>
    </font>
    <font>
      <b/>
      <sz val="14"/>
      <color theme="1"/>
      <name val="Calibri"/>
      <family val="2"/>
      <charset val="204"/>
    </font>
    <font>
      <b/>
      <sz val="16"/>
      <color theme="1"/>
      <name val="Calibri"/>
      <family val="2"/>
      <charset val="204"/>
    </font>
    <font>
      <sz val="11"/>
      <color theme="1"/>
      <name val="Aptos Narrow"/>
      <family val="2"/>
      <scheme val="minor"/>
    </font>
    <font>
      <sz val="14"/>
      <name val="Calibri"/>
      <family val="2"/>
      <charset val="204"/>
    </font>
    <font>
      <sz val="16"/>
      <color rgb="FF000000"/>
      <name val="Calibri"/>
      <family val="2"/>
      <charset val="204"/>
    </font>
    <font>
      <sz val="16"/>
      <color theme="1"/>
      <name val="Calibri"/>
      <family val="2"/>
      <charset val="204"/>
    </font>
    <font>
      <b/>
      <sz val="18"/>
      <color rgb="FF000000"/>
      <name val="Calibri"/>
      <family val="2"/>
      <charset val="204"/>
    </font>
    <font>
      <sz val="11"/>
      <color theme="1"/>
      <name val="Aptos Narrow"/>
      <family val="2"/>
      <charset val="204"/>
      <scheme val="minor"/>
    </font>
    <font>
      <sz val="10"/>
      <name val="Arial Cyr"/>
      <charset val="204"/>
    </font>
    <font>
      <b/>
      <sz val="20"/>
      <name val="Times New Roman"/>
      <family val="1"/>
      <charset val="204"/>
    </font>
    <font>
      <sz val="20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sz val="2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8" tint="0.59999389629810485"/>
        <bgColor theme="0"/>
      </patternFill>
    </fill>
    <fill>
      <patternFill patternType="solid">
        <fgColor rgb="FF66FFFF"/>
        <bgColor theme="0"/>
      </patternFill>
    </fill>
  </fills>
  <borders count="1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7" fillId="0" borderId="0"/>
    <xf numFmtId="164" fontId="12" fillId="0" borderId="0" applyFont="0" applyFill="0" applyBorder="0" applyAlignment="0" applyProtection="0"/>
    <xf numFmtId="0" fontId="13" fillId="0" borderId="0"/>
  </cellStyleXfs>
  <cellXfs count="84">
    <xf numFmtId="0" fontId="0" fillId="0" borderId="0" xfId="0"/>
    <xf numFmtId="0" fontId="1" fillId="2" borderId="0" xfId="0" applyFont="1" applyFill="1" applyAlignment="1">
      <alignment horizontal="center"/>
    </xf>
    <xf numFmtId="0" fontId="1" fillId="2" borderId="1" xfId="0" applyFont="1" applyFill="1" applyBorder="1" applyAlignment="1">
      <alignment horizontal="center"/>
    </xf>
    <xf numFmtId="49" fontId="5" fillId="3" borderId="2" xfId="0" applyNumberFormat="1" applyFont="1" applyFill="1" applyBorder="1" applyAlignment="1">
      <alignment horizontal="center" vertical="center"/>
    </xf>
    <xf numFmtId="49" fontId="5" fillId="3" borderId="3" xfId="0" applyNumberFormat="1" applyFont="1" applyFill="1" applyBorder="1" applyAlignment="1">
      <alignment vertical="center" wrapText="1"/>
    </xf>
    <xf numFmtId="4" fontId="5" fillId="3" borderId="3" xfId="0" applyNumberFormat="1" applyFont="1" applyFill="1" applyBorder="1" applyAlignment="1">
      <alignment horizontal="center" vertical="center"/>
    </xf>
    <xf numFmtId="4" fontId="5" fillId="3" borderId="3" xfId="0" applyNumberFormat="1" applyFont="1" applyFill="1" applyBorder="1" applyAlignment="1">
      <alignment horizontal="center" vertical="center" wrapText="1"/>
    </xf>
    <xf numFmtId="4" fontId="5" fillId="3" borderId="4" xfId="0" applyNumberFormat="1" applyFont="1" applyFill="1" applyBorder="1" applyAlignment="1">
      <alignment horizontal="center" vertical="center"/>
    </xf>
    <xf numFmtId="49" fontId="5" fillId="3" borderId="8" xfId="0" quotePrefix="1" applyNumberFormat="1" applyFont="1" applyFill="1" applyBorder="1" applyAlignment="1">
      <alignment horizontal="center" vertical="center" wrapText="1"/>
    </xf>
    <xf numFmtId="49" fontId="6" fillId="3" borderId="9" xfId="0" applyNumberFormat="1" applyFont="1" applyFill="1" applyBorder="1" applyAlignment="1">
      <alignment horizontal="center" vertical="center" wrapText="1"/>
    </xf>
    <xf numFmtId="4" fontId="5" fillId="3" borderId="9" xfId="0" applyNumberFormat="1" applyFont="1" applyFill="1" applyBorder="1" applyAlignment="1">
      <alignment horizontal="center" vertical="center" wrapText="1"/>
    </xf>
    <xf numFmtId="4" fontId="5" fillId="3" borderId="10" xfId="0" applyNumberFormat="1" applyFont="1" applyFill="1" applyBorder="1" applyAlignment="1">
      <alignment horizontal="center" vertical="center" wrapText="1"/>
    </xf>
    <xf numFmtId="4" fontId="5" fillId="3" borderId="11" xfId="0" applyNumberFormat="1" applyFont="1" applyFill="1" applyBorder="1" applyAlignment="1">
      <alignment horizontal="center" vertical="center" wrapText="1"/>
    </xf>
    <xf numFmtId="1" fontId="5" fillId="3" borderId="13" xfId="0" applyNumberFormat="1" applyFont="1" applyFill="1" applyBorder="1" applyAlignment="1">
      <alignment horizontal="center" vertical="center" wrapText="1"/>
    </xf>
    <xf numFmtId="1" fontId="5" fillId="3" borderId="11" xfId="0" applyNumberFormat="1" applyFont="1" applyFill="1" applyBorder="1" applyAlignment="1">
      <alignment horizontal="center" vertical="center" wrapText="1"/>
    </xf>
    <xf numFmtId="1" fontId="5" fillId="3" borderId="14" xfId="0" applyNumberFormat="1" applyFont="1" applyFill="1" applyBorder="1" applyAlignment="1">
      <alignment horizontal="center" vertical="center" wrapText="1"/>
    </xf>
    <xf numFmtId="1" fontId="5" fillId="3" borderId="12" xfId="0" applyNumberFormat="1" applyFont="1" applyFill="1" applyBorder="1" applyAlignment="1">
      <alignment horizontal="center" vertical="center" wrapText="1"/>
    </xf>
    <xf numFmtId="49" fontId="4" fillId="3" borderId="13" xfId="0" applyNumberFormat="1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vertical="center" wrapText="1"/>
    </xf>
    <xf numFmtId="4" fontId="6" fillId="3" borderId="11" xfId="0" applyNumberFormat="1" applyFont="1" applyFill="1" applyBorder="1" applyAlignment="1">
      <alignment horizontal="right" vertical="center" wrapText="1"/>
    </xf>
    <xf numFmtId="4" fontId="6" fillId="3" borderId="11" xfId="0" applyNumberFormat="1" applyFont="1" applyFill="1" applyBorder="1" applyAlignment="1">
      <alignment horizontal="center" vertical="center"/>
    </xf>
    <xf numFmtId="4" fontId="6" fillId="3" borderId="14" xfId="0" applyNumberFormat="1" applyFont="1" applyFill="1" applyBorder="1" applyAlignment="1">
      <alignment horizontal="center" vertical="center"/>
    </xf>
    <xf numFmtId="165" fontId="6" fillId="3" borderId="11" xfId="0" applyNumberFormat="1" applyFont="1" applyFill="1" applyBorder="1" applyAlignment="1">
      <alignment horizontal="right" vertical="center" wrapText="1"/>
    </xf>
    <xf numFmtId="165" fontId="6" fillId="3" borderId="12" xfId="0" applyNumberFormat="1" applyFont="1" applyFill="1" applyBorder="1" applyAlignment="1">
      <alignment horizontal="right" vertical="center" wrapText="1"/>
    </xf>
    <xf numFmtId="4" fontId="4" fillId="3" borderId="11" xfId="0" applyNumberFormat="1" applyFont="1" applyFill="1" applyBorder="1" applyAlignment="1">
      <alignment horizontal="right" vertical="center" wrapText="1"/>
    </xf>
    <xf numFmtId="4" fontId="4" fillId="3" borderId="11" xfId="0" applyNumberFormat="1" applyFont="1" applyFill="1" applyBorder="1" applyAlignment="1">
      <alignment horizontal="center" vertical="center"/>
    </xf>
    <xf numFmtId="4" fontId="4" fillId="3" borderId="14" xfId="0" applyNumberFormat="1" applyFont="1" applyFill="1" applyBorder="1" applyAlignment="1">
      <alignment horizontal="center" vertical="center"/>
    </xf>
    <xf numFmtId="165" fontId="4" fillId="3" borderId="11" xfId="0" applyNumberFormat="1" applyFont="1" applyFill="1" applyBorder="1" applyAlignment="1">
      <alignment horizontal="right" vertical="center" wrapText="1"/>
    </xf>
    <xf numFmtId="165" fontId="4" fillId="4" borderId="11" xfId="0" applyNumberFormat="1" applyFont="1" applyFill="1" applyBorder="1" applyAlignment="1">
      <alignment horizontal="right" vertical="center" wrapText="1"/>
    </xf>
    <xf numFmtId="49" fontId="2" fillId="4" borderId="13" xfId="0" applyNumberFormat="1" applyFont="1" applyFill="1" applyBorder="1" applyAlignment="1">
      <alignment horizontal="center" vertical="center"/>
    </xf>
    <xf numFmtId="49" fontId="2" fillId="4" borderId="11" xfId="0" applyNumberFormat="1" applyFont="1" applyFill="1" applyBorder="1" applyAlignment="1">
      <alignment horizontal="left" vertical="center" wrapText="1"/>
    </xf>
    <xf numFmtId="4" fontId="2" fillId="4" borderId="11" xfId="0" applyNumberFormat="1" applyFont="1" applyFill="1" applyBorder="1" applyAlignment="1">
      <alignment horizontal="right" vertical="center"/>
    </xf>
    <xf numFmtId="4" fontId="2" fillId="4" borderId="11" xfId="0" applyNumberFormat="1" applyFont="1" applyFill="1" applyBorder="1" applyAlignment="1">
      <alignment horizontal="right" vertical="center" wrapText="1"/>
    </xf>
    <xf numFmtId="4" fontId="2" fillId="4" borderId="14" xfId="0" applyNumberFormat="1" applyFont="1" applyFill="1" applyBorder="1" applyAlignment="1">
      <alignment horizontal="center" vertical="center"/>
    </xf>
    <xf numFmtId="165" fontId="2" fillId="4" borderId="11" xfId="0" applyNumberFormat="1" applyFont="1" applyFill="1" applyBorder="1" applyAlignment="1">
      <alignment horizontal="right" vertical="center" wrapText="1"/>
    </xf>
    <xf numFmtId="165" fontId="2" fillId="4" borderId="12" xfId="0" applyNumberFormat="1" applyFont="1" applyFill="1" applyBorder="1" applyAlignment="1">
      <alignment horizontal="right" vertical="center" wrapText="1"/>
    </xf>
    <xf numFmtId="49" fontId="9" fillId="3" borderId="13" xfId="0" applyNumberFormat="1" applyFont="1" applyFill="1" applyBorder="1" applyAlignment="1">
      <alignment horizontal="center" vertical="center"/>
    </xf>
    <xf numFmtId="49" fontId="9" fillId="3" borderId="11" xfId="0" applyNumberFormat="1" applyFont="1" applyFill="1" applyBorder="1" applyAlignment="1">
      <alignment vertical="center" wrapText="1"/>
    </xf>
    <xf numFmtId="4" fontId="9" fillId="3" borderId="11" xfId="0" applyNumberFormat="1" applyFont="1" applyFill="1" applyBorder="1" applyAlignment="1">
      <alignment horizontal="right" vertical="center" wrapText="1"/>
    </xf>
    <xf numFmtId="4" fontId="9" fillId="3" borderId="11" xfId="0" applyNumberFormat="1" applyFont="1" applyFill="1" applyBorder="1" applyAlignment="1">
      <alignment horizontal="center" vertical="center" wrapText="1"/>
    </xf>
    <xf numFmtId="1" fontId="9" fillId="3" borderId="14" xfId="0" applyNumberFormat="1" applyFont="1" applyFill="1" applyBorder="1" applyAlignment="1">
      <alignment horizontal="center" vertical="center" wrapText="1"/>
    </xf>
    <xf numFmtId="165" fontId="10" fillId="3" borderId="11" xfId="0" applyNumberFormat="1" applyFont="1" applyFill="1" applyBorder="1" applyAlignment="1">
      <alignment horizontal="right" vertical="center" wrapText="1"/>
    </xf>
    <xf numFmtId="2" fontId="9" fillId="3" borderId="14" xfId="0" applyNumberFormat="1" applyFont="1" applyFill="1" applyBorder="1" applyAlignment="1">
      <alignment horizontal="center" vertical="center" wrapText="1"/>
    </xf>
    <xf numFmtId="166" fontId="9" fillId="3" borderId="14" xfId="0" applyNumberFormat="1" applyFont="1" applyFill="1" applyBorder="1" applyAlignment="1">
      <alignment horizontal="center" vertical="center" wrapText="1"/>
    </xf>
    <xf numFmtId="4" fontId="10" fillId="3" borderId="11" xfId="0" applyNumberFormat="1" applyFont="1" applyFill="1" applyBorder="1" applyAlignment="1">
      <alignment horizontal="right" vertical="center" wrapText="1"/>
    </xf>
    <xf numFmtId="49" fontId="11" fillId="4" borderId="13" xfId="0" applyNumberFormat="1" applyFont="1" applyFill="1" applyBorder="1" applyAlignment="1">
      <alignment horizontal="center" vertical="center"/>
    </xf>
    <xf numFmtId="49" fontId="11" fillId="4" borderId="11" xfId="0" applyNumberFormat="1" applyFont="1" applyFill="1" applyBorder="1" applyAlignment="1">
      <alignment vertical="center" wrapText="1"/>
    </xf>
    <xf numFmtId="4" fontId="11" fillId="4" borderId="11" xfId="0" applyNumberFormat="1" applyFont="1" applyFill="1" applyBorder="1" applyAlignment="1">
      <alignment horizontal="right" vertical="center" wrapText="1"/>
    </xf>
    <xf numFmtId="2" fontId="11" fillId="4" borderId="14" xfId="0" applyNumberFormat="1" applyFont="1" applyFill="1" applyBorder="1" applyAlignment="1">
      <alignment horizontal="center" vertical="center" wrapText="1"/>
    </xf>
    <xf numFmtId="49" fontId="10" fillId="3" borderId="13" xfId="0" applyNumberFormat="1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left" vertical="center" wrapText="1"/>
    </xf>
    <xf numFmtId="4" fontId="10" fillId="3" borderId="11" xfId="0" applyNumberFormat="1" applyFont="1" applyFill="1" applyBorder="1" applyAlignment="1">
      <alignment horizontal="center" vertical="center" wrapText="1"/>
    </xf>
    <xf numFmtId="4" fontId="10" fillId="3" borderId="14" xfId="0" applyNumberFormat="1" applyFont="1" applyFill="1" applyBorder="1" applyAlignment="1">
      <alignment horizontal="center" vertical="center" wrapText="1"/>
    </xf>
    <xf numFmtId="165" fontId="2" fillId="3" borderId="11" xfId="0" applyNumberFormat="1" applyFont="1" applyFill="1" applyBorder="1" applyAlignment="1">
      <alignment horizontal="right" vertical="center" wrapText="1"/>
    </xf>
    <xf numFmtId="165" fontId="3" fillId="3" borderId="11" xfId="0" applyNumberFormat="1" applyFont="1" applyFill="1" applyBorder="1" applyAlignment="1">
      <alignment horizontal="right" vertical="center" wrapText="1"/>
    </xf>
    <xf numFmtId="165" fontId="3" fillId="3" borderId="12" xfId="0" applyNumberFormat="1" applyFont="1" applyFill="1" applyBorder="1" applyAlignment="1">
      <alignment horizontal="right" vertical="center" wrapText="1"/>
    </xf>
    <xf numFmtId="165" fontId="2" fillId="3" borderId="12" xfId="0" applyNumberFormat="1" applyFont="1" applyFill="1" applyBorder="1" applyAlignment="1">
      <alignment horizontal="right" vertical="center" wrapText="1"/>
    </xf>
    <xf numFmtId="49" fontId="10" fillId="3" borderId="15" xfId="0" applyNumberFormat="1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vertical="center" wrapText="1"/>
    </xf>
    <xf numFmtId="4" fontId="10" fillId="3" borderId="16" xfId="0" applyNumberFormat="1" applyFont="1" applyFill="1" applyBorder="1" applyAlignment="1">
      <alignment vertical="center" wrapText="1"/>
    </xf>
    <xf numFmtId="4" fontId="10" fillId="3" borderId="17" xfId="0" applyNumberFormat="1" applyFont="1" applyFill="1" applyBorder="1" applyAlignment="1">
      <alignment horizontal="center" vertical="center" wrapText="1"/>
    </xf>
    <xf numFmtId="165" fontId="10" fillId="3" borderId="16" xfId="0" applyNumberFormat="1" applyFont="1" applyFill="1" applyBorder="1" applyAlignment="1">
      <alignment vertical="center" wrapText="1"/>
    </xf>
    <xf numFmtId="165" fontId="4" fillId="5" borderId="18" xfId="0" applyNumberFormat="1" applyFont="1" applyFill="1" applyBorder="1" applyAlignment="1">
      <alignment vertical="center" wrapText="1"/>
    </xf>
    <xf numFmtId="0" fontId="14" fillId="0" borderId="0" xfId="3" applyFont="1" applyAlignment="1">
      <alignment vertical="center"/>
    </xf>
    <xf numFmtId="164" fontId="14" fillId="0" borderId="0" xfId="2" applyFont="1" applyFill="1" applyAlignment="1">
      <alignment vertical="center"/>
    </xf>
    <xf numFmtId="0" fontId="15" fillId="0" borderId="0" xfId="0" applyFont="1"/>
    <xf numFmtId="0" fontId="16" fillId="0" borderId="0" xfId="0" applyFont="1" applyAlignment="1">
      <alignment vertical="center"/>
    </xf>
    <xf numFmtId="164" fontId="16" fillId="0" borderId="0" xfId="2" applyFont="1" applyFill="1" applyAlignment="1">
      <alignment vertical="center"/>
    </xf>
    <xf numFmtId="0" fontId="17" fillId="2" borderId="0" xfId="3" applyFont="1" applyFill="1" applyAlignment="1">
      <alignment vertical="center"/>
    </xf>
    <xf numFmtId="164" fontId="17" fillId="0" borderId="0" xfId="2" applyFont="1" applyFill="1" applyAlignment="1">
      <alignment vertical="center"/>
    </xf>
    <xf numFmtId="0" fontId="15" fillId="0" borderId="0" xfId="0" applyFont="1" applyAlignment="1">
      <alignment vertical="center"/>
    </xf>
    <xf numFmtId="164" fontId="15" fillId="0" borderId="0" xfId="2" applyFont="1" applyFill="1" applyAlignment="1">
      <alignment vertical="center"/>
    </xf>
    <xf numFmtId="0" fontId="17" fillId="0" borderId="0" xfId="3" applyFont="1" applyAlignment="1">
      <alignment vertical="center"/>
    </xf>
    <xf numFmtId="0" fontId="18" fillId="0" borderId="0" xfId="0" applyFont="1" applyAlignment="1">
      <alignment vertical="center"/>
    </xf>
    <xf numFmtId="164" fontId="18" fillId="0" borderId="0" xfId="2" applyFont="1" applyFill="1" applyAlignment="1">
      <alignment vertical="center"/>
    </xf>
    <xf numFmtId="0" fontId="19" fillId="0" borderId="0" xfId="0" applyFont="1"/>
    <xf numFmtId="4" fontId="5" fillId="3" borderId="5" xfId="0" applyNumberFormat="1" applyFont="1" applyFill="1" applyBorder="1" applyAlignment="1">
      <alignment horizontal="center" vertical="center"/>
    </xf>
    <xf numFmtId="4" fontId="5" fillId="3" borderId="6" xfId="0" applyNumberFormat="1" applyFont="1" applyFill="1" applyBorder="1" applyAlignment="1">
      <alignment horizontal="center" vertical="center"/>
    </xf>
    <xf numFmtId="4" fontId="5" fillId="3" borderId="7" xfId="0" applyNumberFormat="1" applyFont="1" applyFill="1" applyBorder="1" applyAlignment="1">
      <alignment horizontal="center" vertical="center" wrapText="1"/>
    </xf>
    <xf numFmtId="0" fontId="8" fillId="2" borderId="12" xfId="0" applyFont="1" applyFill="1" applyBorder="1"/>
    <xf numFmtId="0" fontId="3" fillId="2" borderId="0" xfId="0" applyFont="1" applyFill="1" applyAlignment="1">
      <alignment horizontal="right"/>
    </xf>
    <xf numFmtId="0" fontId="4" fillId="0" borderId="0" xfId="0" applyFont="1" applyAlignment="1">
      <alignment horizontal="center" wrapText="1"/>
    </xf>
    <xf numFmtId="0" fontId="0" fillId="0" borderId="0" xfId="0"/>
    <xf numFmtId="0" fontId="4" fillId="2" borderId="0" xfId="0" applyFont="1" applyFill="1" applyAlignment="1">
      <alignment horizontal="center"/>
    </xf>
  </cellXfs>
  <cellStyles count="4">
    <cellStyle name="Обычный" xfId="0" builtinId="0"/>
    <cellStyle name="Обычный 12" xfId="1" xr:uid="{00000000-0005-0000-0000-000001000000}"/>
    <cellStyle name="Обычный 4" xfId="3" xr:uid="{00000000-0005-0000-0000-000002000000}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Стандартная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62"/>
  <sheetViews>
    <sheetView tabSelected="1" topLeftCell="A11" zoomScale="55" zoomScaleNormal="55" workbookViewId="0">
      <selection activeCell="L58" sqref="L58"/>
    </sheetView>
  </sheetViews>
  <sheetFormatPr defaultColWidth="8.81640625" defaultRowHeight="14.5" x14ac:dyDescent="0.35"/>
  <cols>
    <col min="1" max="1" width="21.08984375" customWidth="1"/>
    <col min="2" max="2" width="143.1796875" customWidth="1"/>
    <col min="3" max="5" width="0" hidden="1" customWidth="1"/>
    <col min="6" max="6" width="10.36328125" customWidth="1"/>
    <col min="7" max="7" width="9.36328125" customWidth="1"/>
    <col min="8" max="8" width="15" customWidth="1"/>
    <col min="9" max="9" width="11.7265625" customWidth="1"/>
    <col min="10" max="10" width="20.08984375" customWidth="1"/>
    <col min="11" max="11" width="20.453125" customWidth="1"/>
    <col min="12" max="12" width="30.7265625" customWidth="1"/>
    <col min="13" max="13" width="14.7265625" customWidth="1"/>
    <col min="14" max="14" width="28.453125" customWidth="1"/>
  </cols>
  <sheetData>
    <row r="1" spans="1:12" ht="23.5" x14ac:dyDescent="0.55000000000000004">
      <c r="A1" s="1"/>
      <c r="B1" s="1"/>
      <c r="C1" s="1"/>
      <c r="D1" s="1"/>
      <c r="E1" s="1"/>
      <c r="F1" s="1"/>
      <c r="G1" s="1"/>
      <c r="H1" s="80"/>
      <c r="I1" s="80"/>
      <c r="J1" s="80"/>
      <c r="K1" s="80"/>
      <c r="L1" s="80"/>
    </row>
    <row r="2" spans="1:12" ht="23.5" x14ac:dyDescent="0.55000000000000004">
      <c r="A2" s="1"/>
      <c r="B2" s="1"/>
      <c r="C2" s="1"/>
      <c r="D2" s="1"/>
      <c r="E2" s="1"/>
      <c r="F2" s="1"/>
      <c r="G2" s="1"/>
      <c r="H2" s="80"/>
      <c r="I2" s="80"/>
      <c r="J2" s="80"/>
      <c r="K2" s="80"/>
      <c r="L2" s="80"/>
    </row>
    <row r="3" spans="1:12" x14ac:dyDescent="0.3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2" ht="26" x14ac:dyDescent="0.6">
      <c r="A4" s="1"/>
      <c r="B4" s="81"/>
      <c r="C4" s="82"/>
      <c r="D4" s="82"/>
      <c r="E4" s="82"/>
      <c r="F4" s="82"/>
      <c r="G4" s="82"/>
      <c r="H4" s="82"/>
      <c r="I4" s="82"/>
      <c r="J4" s="82"/>
      <c r="K4" s="82"/>
      <c r="L4" s="82"/>
    </row>
    <row r="5" spans="1:12" ht="26.25" customHeight="1" x14ac:dyDescent="0.6">
      <c r="A5" s="1"/>
      <c r="B5" s="81"/>
      <c r="C5" s="82"/>
      <c r="D5" s="82"/>
      <c r="E5" s="82"/>
      <c r="F5" s="82"/>
      <c r="G5" s="82"/>
      <c r="H5" s="82"/>
      <c r="I5" s="82"/>
      <c r="J5" s="82"/>
      <c r="K5" s="82"/>
      <c r="L5" s="82"/>
    </row>
    <row r="6" spans="1:12" ht="30" customHeight="1" x14ac:dyDescent="0.6">
      <c r="A6" s="1"/>
      <c r="B6" s="83"/>
      <c r="C6" s="83"/>
      <c r="D6" s="83"/>
      <c r="E6" s="83"/>
      <c r="F6" s="83"/>
      <c r="G6" s="83"/>
      <c r="H6" s="83"/>
      <c r="I6" s="83"/>
      <c r="J6" s="83"/>
      <c r="K6" s="83"/>
      <c r="L6" s="83"/>
    </row>
    <row r="7" spans="1:12" x14ac:dyDescent="0.3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 ht="15" thickBot="1" x14ac:dyDescent="0.4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</row>
    <row r="9" spans="1:12" ht="18.5" x14ac:dyDescent="0.35">
      <c r="A9" s="3"/>
      <c r="B9" s="4"/>
      <c r="C9" s="5"/>
      <c r="D9" s="5"/>
      <c r="E9" s="6"/>
      <c r="F9" s="5"/>
      <c r="G9" s="7"/>
      <c r="H9" s="76" t="s">
        <v>22</v>
      </c>
      <c r="I9" s="77"/>
      <c r="J9" s="76" t="s">
        <v>0</v>
      </c>
      <c r="K9" s="77"/>
      <c r="L9" s="78" t="s">
        <v>1</v>
      </c>
    </row>
    <row r="10" spans="1:12" ht="185" x14ac:dyDescent="0.35">
      <c r="A10" s="8" t="s">
        <v>2</v>
      </c>
      <c r="B10" s="9" t="s">
        <v>3</v>
      </c>
      <c r="C10" s="10" t="s">
        <v>4</v>
      </c>
      <c r="D10" s="10" t="s">
        <v>5</v>
      </c>
      <c r="E10" s="10" t="s">
        <v>6</v>
      </c>
      <c r="F10" s="10" t="s">
        <v>7</v>
      </c>
      <c r="G10" s="11" t="s">
        <v>8</v>
      </c>
      <c r="H10" s="12" t="s">
        <v>23</v>
      </c>
      <c r="I10" s="12" t="s">
        <v>24</v>
      </c>
      <c r="J10" s="12" t="s">
        <v>9</v>
      </c>
      <c r="K10" s="12" t="s">
        <v>10</v>
      </c>
      <c r="L10" s="79"/>
    </row>
    <row r="11" spans="1:12" ht="18.5" x14ac:dyDescent="0.35">
      <c r="A11" s="13">
        <v>1</v>
      </c>
      <c r="B11" s="14">
        <v>2</v>
      </c>
      <c r="C11" s="14">
        <v>3</v>
      </c>
      <c r="D11" s="14">
        <v>4</v>
      </c>
      <c r="E11" s="14">
        <v>5</v>
      </c>
      <c r="F11" s="14">
        <v>6</v>
      </c>
      <c r="G11" s="15">
        <v>7</v>
      </c>
      <c r="H11" s="14">
        <v>13</v>
      </c>
      <c r="I11" s="14">
        <v>15</v>
      </c>
      <c r="J11" s="14">
        <v>16</v>
      </c>
      <c r="K11" s="14">
        <v>18</v>
      </c>
      <c r="L11" s="16">
        <v>19</v>
      </c>
    </row>
    <row r="12" spans="1:12" ht="26" x14ac:dyDescent="0.35">
      <c r="A12" s="17" t="s">
        <v>31</v>
      </c>
      <c r="B12" s="18" t="s">
        <v>11</v>
      </c>
      <c r="C12" s="19"/>
      <c r="D12" s="19"/>
      <c r="E12" s="19"/>
      <c r="F12" s="20"/>
      <c r="G12" s="21"/>
      <c r="H12" s="22"/>
      <c r="I12" s="22"/>
      <c r="J12" s="22"/>
      <c r="K12" s="22"/>
      <c r="L12" s="23"/>
    </row>
    <row r="13" spans="1:12" ht="26" x14ac:dyDescent="0.35">
      <c r="A13" s="17" t="s">
        <v>32</v>
      </c>
      <c r="B13" s="18" t="s">
        <v>12</v>
      </c>
      <c r="C13" s="24"/>
      <c r="D13" s="24"/>
      <c r="E13" s="24"/>
      <c r="F13" s="25"/>
      <c r="G13" s="26"/>
      <c r="H13" s="27"/>
      <c r="I13" s="28">
        <f>SUBTOTAL(9,I14:I45)</f>
        <v>0</v>
      </c>
      <c r="J13" s="27"/>
      <c r="K13" s="28"/>
      <c r="L13" s="35"/>
    </row>
    <row r="14" spans="1:12" ht="23.5" x14ac:dyDescent="0.35">
      <c r="A14" s="29" t="s">
        <v>33</v>
      </c>
      <c r="B14" s="30" t="s">
        <v>59</v>
      </c>
      <c r="C14" s="31"/>
      <c r="D14" s="31"/>
      <c r="E14" s="32"/>
      <c r="F14" s="33"/>
      <c r="G14" s="33"/>
      <c r="H14" s="34"/>
      <c r="I14" s="34">
        <f>SUBTOTAL(9,I15:I44)</f>
        <v>0</v>
      </c>
      <c r="J14" s="34"/>
      <c r="K14" s="34"/>
      <c r="L14" s="35"/>
    </row>
    <row r="15" spans="1:12" ht="23.5" x14ac:dyDescent="0.35">
      <c r="A15" s="36" t="s">
        <v>31</v>
      </c>
      <c r="B15" s="37" t="s">
        <v>41</v>
      </c>
      <c r="C15" s="38"/>
      <c r="D15" s="38"/>
      <c r="E15" s="38"/>
      <c r="F15" s="39" t="s">
        <v>14</v>
      </c>
      <c r="G15" s="42">
        <v>100</v>
      </c>
      <c r="H15" s="41">
        <v>0</v>
      </c>
      <c r="I15" s="41">
        <v>0</v>
      </c>
      <c r="J15" s="41"/>
      <c r="K15" s="41"/>
      <c r="L15" s="56"/>
    </row>
    <row r="16" spans="1:12" ht="23.5" x14ac:dyDescent="0.35">
      <c r="A16" s="36" t="s">
        <v>32</v>
      </c>
      <c r="B16" s="37" t="s">
        <v>42</v>
      </c>
      <c r="C16" s="38"/>
      <c r="D16" s="38"/>
      <c r="E16" s="38"/>
      <c r="F16" s="39" t="s">
        <v>13</v>
      </c>
      <c r="G16" s="42">
        <v>20</v>
      </c>
      <c r="H16" s="41">
        <v>0</v>
      </c>
      <c r="I16" s="41">
        <v>0</v>
      </c>
      <c r="J16" s="41"/>
      <c r="K16" s="41"/>
      <c r="L16" s="56"/>
    </row>
    <row r="17" spans="1:12" ht="23.5" x14ac:dyDescent="0.35">
      <c r="A17" s="36" t="s">
        <v>33</v>
      </c>
      <c r="B17" s="37" t="s">
        <v>43</v>
      </c>
      <c r="C17" s="38"/>
      <c r="D17" s="38"/>
      <c r="E17" s="38"/>
      <c r="F17" s="39" t="s">
        <v>13</v>
      </c>
      <c r="G17" s="42">
        <v>20</v>
      </c>
      <c r="H17" s="41">
        <v>0</v>
      </c>
      <c r="I17" s="41">
        <v>0</v>
      </c>
      <c r="J17" s="41"/>
      <c r="K17" s="41"/>
      <c r="L17" s="56"/>
    </row>
    <row r="18" spans="1:12" ht="23.5" x14ac:dyDescent="0.35">
      <c r="A18" s="36" t="s">
        <v>34</v>
      </c>
      <c r="B18" s="37" t="s">
        <v>44</v>
      </c>
      <c r="C18" s="38"/>
      <c r="D18" s="38"/>
      <c r="E18" s="38"/>
      <c r="F18" s="39" t="s">
        <v>13</v>
      </c>
      <c r="G18" s="42">
        <v>18</v>
      </c>
      <c r="H18" s="41">
        <v>0</v>
      </c>
      <c r="I18" s="41">
        <v>0</v>
      </c>
      <c r="J18" s="41"/>
      <c r="K18" s="41"/>
      <c r="L18" s="56"/>
    </row>
    <row r="19" spans="1:12" ht="23.5" x14ac:dyDescent="0.35">
      <c r="A19" s="36" t="s">
        <v>35</v>
      </c>
      <c r="B19" s="37" t="s">
        <v>45</v>
      </c>
      <c r="C19" s="38"/>
      <c r="D19" s="38"/>
      <c r="E19" s="38"/>
      <c r="F19" s="39" t="s">
        <v>13</v>
      </c>
      <c r="G19" s="42">
        <v>10</v>
      </c>
      <c r="H19" s="41">
        <v>0</v>
      </c>
      <c r="I19" s="41">
        <v>0</v>
      </c>
      <c r="J19" s="41"/>
      <c r="K19" s="41"/>
      <c r="L19" s="56"/>
    </row>
    <row r="20" spans="1:12" ht="23.5" x14ac:dyDescent="0.35">
      <c r="A20" s="36" t="s">
        <v>36</v>
      </c>
      <c r="B20" s="37" t="s">
        <v>66</v>
      </c>
      <c r="C20" s="38"/>
      <c r="D20" s="38"/>
      <c r="E20" s="38"/>
      <c r="F20" s="39" t="s">
        <v>13</v>
      </c>
      <c r="G20" s="42">
        <v>1</v>
      </c>
      <c r="H20" s="41">
        <v>0</v>
      </c>
      <c r="I20" s="41">
        <v>0</v>
      </c>
      <c r="J20" s="41"/>
      <c r="K20" s="41"/>
      <c r="L20" s="56"/>
    </row>
    <row r="21" spans="1:12" ht="23.5" x14ac:dyDescent="0.35">
      <c r="A21" s="36" t="s">
        <v>37</v>
      </c>
      <c r="B21" s="37" t="s">
        <v>46</v>
      </c>
      <c r="C21" s="38"/>
      <c r="D21" s="38"/>
      <c r="E21" s="38"/>
      <c r="F21" s="39" t="s">
        <v>13</v>
      </c>
      <c r="G21" s="42">
        <v>2</v>
      </c>
      <c r="H21" s="41">
        <v>0</v>
      </c>
      <c r="I21" s="41">
        <v>0</v>
      </c>
      <c r="J21" s="41"/>
      <c r="K21" s="41"/>
      <c r="L21" s="56"/>
    </row>
    <row r="22" spans="1:12" ht="23.5" x14ac:dyDescent="0.35">
      <c r="A22" s="36" t="s">
        <v>38</v>
      </c>
      <c r="B22" s="37" t="s">
        <v>50</v>
      </c>
      <c r="C22" s="38"/>
      <c r="D22" s="38"/>
      <c r="E22" s="38"/>
      <c r="F22" s="39" t="s">
        <v>13</v>
      </c>
      <c r="G22" s="42">
        <v>16</v>
      </c>
      <c r="H22" s="41">
        <v>0</v>
      </c>
      <c r="I22" s="41">
        <v>0</v>
      </c>
      <c r="J22" s="41"/>
      <c r="K22" s="41"/>
      <c r="L22" s="56"/>
    </row>
    <row r="23" spans="1:12" ht="23.5" x14ac:dyDescent="0.35">
      <c r="A23" s="36" t="s">
        <v>51</v>
      </c>
      <c r="B23" s="37" t="s">
        <v>63</v>
      </c>
      <c r="C23" s="38"/>
      <c r="D23" s="38"/>
      <c r="E23" s="38"/>
      <c r="F23" s="39" t="s">
        <v>13</v>
      </c>
      <c r="G23" s="42">
        <v>2</v>
      </c>
      <c r="H23" s="41">
        <v>0</v>
      </c>
      <c r="I23" s="41">
        <v>0</v>
      </c>
      <c r="J23" s="41"/>
      <c r="K23" s="41"/>
      <c r="L23" s="56"/>
    </row>
    <row r="24" spans="1:12" ht="23.5" x14ac:dyDescent="0.35">
      <c r="A24" s="36" t="s">
        <v>52</v>
      </c>
      <c r="B24" s="37" t="s">
        <v>60</v>
      </c>
      <c r="C24" s="38"/>
      <c r="D24" s="38"/>
      <c r="E24" s="38"/>
      <c r="F24" s="39" t="s">
        <v>15</v>
      </c>
      <c r="G24" s="42">
        <v>1</v>
      </c>
      <c r="H24" s="41">
        <v>0</v>
      </c>
      <c r="I24" s="41">
        <v>0</v>
      </c>
      <c r="J24" s="41"/>
      <c r="K24" s="41"/>
      <c r="L24" s="56"/>
    </row>
    <row r="25" spans="1:12" ht="23.5" x14ac:dyDescent="0.35">
      <c r="A25" s="36" t="s">
        <v>53</v>
      </c>
      <c r="B25" s="37" t="s">
        <v>64</v>
      </c>
      <c r="C25" s="38"/>
      <c r="D25" s="38"/>
      <c r="E25" s="38"/>
      <c r="F25" s="39" t="s">
        <v>13</v>
      </c>
      <c r="G25" s="42">
        <v>2</v>
      </c>
      <c r="H25" s="41">
        <v>0</v>
      </c>
      <c r="I25" s="41">
        <v>0</v>
      </c>
      <c r="J25" s="41"/>
      <c r="K25" s="41"/>
      <c r="L25" s="56"/>
    </row>
    <row r="26" spans="1:12" ht="23.5" x14ac:dyDescent="0.35">
      <c r="A26" s="36" t="s">
        <v>54</v>
      </c>
      <c r="B26" s="37" t="s">
        <v>65</v>
      </c>
      <c r="C26" s="38"/>
      <c r="D26" s="38"/>
      <c r="E26" s="38"/>
      <c r="F26" s="39" t="s">
        <v>13</v>
      </c>
      <c r="G26" s="42">
        <v>1</v>
      </c>
      <c r="H26" s="41">
        <v>0</v>
      </c>
      <c r="I26" s="41">
        <v>0</v>
      </c>
      <c r="J26" s="41"/>
      <c r="K26" s="41"/>
      <c r="L26" s="56"/>
    </row>
    <row r="27" spans="1:12" ht="23.5" x14ac:dyDescent="0.35">
      <c r="A27" s="36" t="s">
        <v>55</v>
      </c>
      <c r="B27" s="37" t="s">
        <v>39</v>
      </c>
      <c r="C27" s="38"/>
      <c r="D27" s="38"/>
      <c r="E27" s="38"/>
      <c r="F27" s="39" t="s">
        <v>14</v>
      </c>
      <c r="G27" s="42">
        <v>65</v>
      </c>
      <c r="H27" s="41">
        <v>0</v>
      </c>
      <c r="I27" s="41">
        <v>0</v>
      </c>
      <c r="J27" s="41"/>
      <c r="K27" s="41"/>
      <c r="L27" s="56"/>
    </row>
    <row r="28" spans="1:12" ht="23.5" x14ac:dyDescent="0.35">
      <c r="A28" s="36" t="s">
        <v>56</v>
      </c>
      <c r="B28" s="37" t="s">
        <v>47</v>
      </c>
      <c r="C28" s="38"/>
      <c r="D28" s="38"/>
      <c r="E28" s="38"/>
      <c r="F28" s="39" t="s">
        <v>14</v>
      </c>
      <c r="G28" s="42">
        <v>35</v>
      </c>
      <c r="H28" s="41">
        <v>0</v>
      </c>
      <c r="I28" s="41">
        <v>0</v>
      </c>
      <c r="J28" s="41"/>
      <c r="K28" s="41"/>
      <c r="L28" s="56"/>
    </row>
    <row r="29" spans="1:12" ht="23.5" x14ac:dyDescent="0.35">
      <c r="A29" s="36" t="s">
        <v>57</v>
      </c>
      <c r="B29" s="37" t="s">
        <v>48</v>
      </c>
      <c r="C29" s="38"/>
      <c r="D29" s="38"/>
      <c r="E29" s="38"/>
      <c r="F29" s="39" t="s">
        <v>13</v>
      </c>
      <c r="G29" s="42">
        <v>9</v>
      </c>
      <c r="H29" s="41">
        <v>0</v>
      </c>
      <c r="I29" s="41">
        <v>0</v>
      </c>
      <c r="J29" s="41"/>
      <c r="K29" s="41"/>
      <c r="L29" s="56"/>
    </row>
    <row r="30" spans="1:12" ht="23.5" x14ac:dyDescent="0.35">
      <c r="A30" s="36" t="s">
        <v>58</v>
      </c>
      <c r="B30" s="37" t="s">
        <v>49</v>
      </c>
      <c r="C30" s="38"/>
      <c r="D30" s="38"/>
      <c r="E30" s="38"/>
      <c r="F30" s="39" t="s">
        <v>13</v>
      </c>
      <c r="G30" s="42">
        <v>2</v>
      </c>
      <c r="H30" s="41">
        <v>0</v>
      </c>
      <c r="I30" s="41">
        <v>0</v>
      </c>
      <c r="J30" s="41"/>
      <c r="K30" s="41"/>
      <c r="L30" s="56"/>
    </row>
    <row r="31" spans="1:12" ht="23.5" x14ac:dyDescent="0.35">
      <c r="A31" s="36" t="s">
        <v>73</v>
      </c>
      <c r="B31" s="37" t="s">
        <v>71</v>
      </c>
      <c r="C31" s="38"/>
      <c r="D31" s="38"/>
      <c r="E31" s="38"/>
      <c r="F31" s="39" t="s">
        <v>13</v>
      </c>
      <c r="G31" s="42">
        <v>7</v>
      </c>
      <c r="H31" s="41">
        <v>0</v>
      </c>
      <c r="I31" s="41">
        <v>0</v>
      </c>
      <c r="J31" s="41"/>
      <c r="K31" s="41"/>
      <c r="L31" s="56"/>
    </row>
    <row r="32" spans="1:12" ht="23.5" x14ac:dyDescent="0.35">
      <c r="A32" s="36" t="s">
        <v>74</v>
      </c>
      <c r="B32" s="37" t="s">
        <v>16</v>
      </c>
      <c r="C32" s="38"/>
      <c r="D32" s="38"/>
      <c r="E32" s="38"/>
      <c r="F32" s="39" t="s">
        <v>15</v>
      </c>
      <c r="G32" s="43">
        <v>1</v>
      </c>
      <c r="H32" s="41">
        <v>0</v>
      </c>
      <c r="I32" s="41">
        <v>0</v>
      </c>
      <c r="J32" s="41"/>
      <c r="K32" s="41"/>
      <c r="L32" s="56"/>
    </row>
    <row r="33" spans="1:12" ht="23.5" x14ac:dyDescent="0.35">
      <c r="A33" s="36" t="s">
        <v>75</v>
      </c>
      <c r="B33" s="37" t="s">
        <v>28</v>
      </c>
      <c r="C33" s="38"/>
      <c r="D33" s="38"/>
      <c r="E33" s="38"/>
      <c r="F33" s="39" t="s">
        <v>13</v>
      </c>
      <c r="G33" s="40">
        <v>8</v>
      </c>
      <c r="H33" s="41">
        <v>0</v>
      </c>
      <c r="I33" s="41">
        <v>0</v>
      </c>
      <c r="J33" s="41"/>
      <c r="K33" s="41"/>
      <c r="L33" s="56"/>
    </row>
    <row r="34" spans="1:12" ht="23.5" x14ac:dyDescent="0.35">
      <c r="A34" s="36" t="s">
        <v>76</v>
      </c>
      <c r="B34" s="37" t="s">
        <v>61</v>
      </c>
      <c r="C34" s="38"/>
      <c r="D34" s="38"/>
      <c r="E34" s="38"/>
      <c r="F34" s="39" t="s">
        <v>13</v>
      </c>
      <c r="G34" s="40">
        <v>1</v>
      </c>
      <c r="H34" s="41">
        <v>0</v>
      </c>
      <c r="I34" s="41">
        <v>0</v>
      </c>
      <c r="J34" s="41"/>
      <c r="K34" s="41"/>
      <c r="L34" s="56"/>
    </row>
    <row r="35" spans="1:12" ht="23.5" x14ac:dyDescent="0.35">
      <c r="A35" s="36" t="s">
        <v>77</v>
      </c>
      <c r="B35" s="37" t="s">
        <v>40</v>
      </c>
      <c r="C35" s="38"/>
      <c r="D35" s="38"/>
      <c r="E35" s="38"/>
      <c r="F35" s="39" t="s">
        <v>13</v>
      </c>
      <c r="G35" s="40">
        <v>6</v>
      </c>
      <c r="H35" s="41">
        <v>0</v>
      </c>
      <c r="I35" s="41">
        <v>0</v>
      </c>
      <c r="J35" s="41"/>
      <c r="K35" s="41"/>
      <c r="L35" s="56"/>
    </row>
    <row r="36" spans="1:12" ht="23.5" x14ac:dyDescent="0.35">
      <c r="A36" s="36" t="s">
        <v>78</v>
      </c>
      <c r="B36" s="37" t="s">
        <v>62</v>
      </c>
      <c r="C36" s="38"/>
      <c r="D36" s="38"/>
      <c r="E36" s="38"/>
      <c r="F36" s="39" t="s">
        <v>13</v>
      </c>
      <c r="G36" s="40">
        <v>1</v>
      </c>
      <c r="H36" s="41">
        <v>0</v>
      </c>
      <c r="I36" s="41">
        <v>0</v>
      </c>
      <c r="J36" s="41"/>
      <c r="K36" s="41"/>
      <c r="L36" s="56"/>
    </row>
    <row r="37" spans="1:12" ht="23.5" x14ac:dyDescent="0.35">
      <c r="A37" s="36" t="s">
        <v>79</v>
      </c>
      <c r="B37" s="37" t="s">
        <v>29</v>
      </c>
      <c r="C37" s="38"/>
      <c r="D37" s="38"/>
      <c r="E37" s="38"/>
      <c r="F37" s="39" t="s">
        <v>13</v>
      </c>
      <c r="G37" s="40">
        <v>2</v>
      </c>
      <c r="H37" s="41">
        <v>0</v>
      </c>
      <c r="I37" s="41">
        <v>0</v>
      </c>
      <c r="J37" s="41"/>
      <c r="K37" s="41"/>
      <c r="L37" s="56"/>
    </row>
    <row r="38" spans="1:12" ht="23.5" x14ac:dyDescent="0.35">
      <c r="A38" s="36" t="s">
        <v>80</v>
      </c>
      <c r="B38" s="37" t="s">
        <v>30</v>
      </c>
      <c r="C38" s="38"/>
      <c r="D38" s="38"/>
      <c r="E38" s="38"/>
      <c r="F38" s="39" t="s">
        <v>14</v>
      </c>
      <c r="G38" s="42">
        <v>10</v>
      </c>
      <c r="H38" s="41">
        <v>0</v>
      </c>
      <c r="I38" s="41">
        <v>0</v>
      </c>
      <c r="J38" s="41"/>
      <c r="K38" s="41"/>
      <c r="L38" s="56"/>
    </row>
    <row r="39" spans="1:12" ht="23.5" x14ac:dyDescent="0.35">
      <c r="A39" s="36" t="s">
        <v>81</v>
      </c>
      <c r="B39" s="37" t="s">
        <v>69</v>
      </c>
      <c r="C39" s="38"/>
      <c r="D39" s="38"/>
      <c r="E39" s="38"/>
      <c r="F39" s="39" t="s">
        <v>14</v>
      </c>
      <c r="G39" s="42">
        <v>10</v>
      </c>
      <c r="H39" s="41">
        <v>0</v>
      </c>
      <c r="I39" s="41">
        <v>0</v>
      </c>
      <c r="J39" s="41"/>
      <c r="K39" s="41"/>
      <c r="L39" s="56"/>
    </row>
    <row r="40" spans="1:12" ht="23.5" x14ac:dyDescent="0.35">
      <c r="A40" s="36" t="s">
        <v>82</v>
      </c>
      <c r="B40" s="37" t="s">
        <v>69</v>
      </c>
      <c r="C40" s="38"/>
      <c r="D40" s="38"/>
      <c r="E40" s="38"/>
      <c r="F40" s="39" t="s">
        <v>14</v>
      </c>
      <c r="G40" s="42">
        <v>4</v>
      </c>
      <c r="H40" s="41">
        <v>0</v>
      </c>
      <c r="I40" s="41">
        <v>0</v>
      </c>
      <c r="J40" s="41"/>
      <c r="K40" s="41"/>
      <c r="L40" s="56"/>
    </row>
    <row r="41" spans="1:12" ht="23.5" x14ac:dyDescent="0.35">
      <c r="A41" s="36" t="s">
        <v>83</v>
      </c>
      <c r="B41" s="37" t="s">
        <v>70</v>
      </c>
      <c r="C41" s="38"/>
      <c r="D41" s="38"/>
      <c r="E41" s="38"/>
      <c r="F41" s="39" t="s">
        <v>13</v>
      </c>
      <c r="G41" s="40">
        <v>100</v>
      </c>
      <c r="H41" s="41">
        <v>0</v>
      </c>
      <c r="I41" s="41">
        <v>0</v>
      </c>
      <c r="J41" s="41"/>
      <c r="K41" s="41"/>
      <c r="L41" s="56"/>
    </row>
    <row r="42" spans="1:12" ht="23.5" x14ac:dyDescent="0.35">
      <c r="A42" s="36" t="s">
        <v>84</v>
      </c>
      <c r="B42" s="37" t="s">
        <v>72</v>
      </c>
      <c r="C42" s="38"/>
      <c r="D42" s="38"/>
      <c r="E42" s="38"/>
      <c r="F42" s="39" t="s">
        <v>14</v>
      </c>
      <c r="G42" s="40">
        <v>1</v>
      </c>
      <c r="H42" s="41">
        <v>0</v>
      </c>
      <c r="I42" s="41">
        <v>0</v>
      </c>
      <c r="J42" s="41"/>
      <c r="K42" s="41"/>
      <c r="L42" s="56"/>
    </row>
    <row r="43" spans="1:12" ht="23.5" x14ac:dyDescent="0.35">
      <c r="A43" s="36" t="s">
        <v>85</v>
      </c>
      <c r="B43" s="37" t="s">
        <v>67</v>
      </c>
      <c r="C43" s="38"/>
      <c r="D43" s="38"/>
      <c r="E43" s="38"/>
      <c r="F43" s="39" t="s">
        <v>14</v>
      </c>
      <c r="G43" s="40">
        <v>1</v>
      </c>
      <c r="H43" s="41">
        <v>0</v>
      </c>
      <c r="I43" s="41">
        <v>0</v>
      </c>
      <c r="J43" s="41"/>
      <c r="K43" s="41"/>
      <c r="L43" s="56"/>
    </row>
    <row r="44" spans="1:12" ht="23.5" x14ac:dyDescent="0.35">
      <c r="A44" s="36" t="s">
        <v>86</v>
      </c>
      <c r="B44" s="37" t="s">
        <v>68</v>
      </c>
      <c r="C44" s="38"/>
      <c r="D44" s="38"/>
      <c r="E44" s="38"/>
      <c r="F44" s="39" t="s">
        <v>14</v>
      </c>
      <c r="G44" s="40">
        <v>1</v>
      </c>
      <c r="H44" s="41">
        <v>0</v>
      </c>
      <c r="I44" s="41">
        <v>0</v>
      </c>
      <c r="J44" s="41"/>
      <c r="K44" s="41"/>
      <c r="L44" s="56"/>
    </row>
    <row r="45" spans="1:12" ht="23.5" x14ac:dyDescent="0.35">
      <c r="A45" s="45" t="s">
        <v>34</v>
      </c>
      <c r="B45" s="46" t="s">
        <v>17</v>
      </c>
      <c r="C45" s="47"/>
      <c r="D45" s="47"/>
      <c r="E45" s="47"/>
      <c r="F45" s="48"/>
      <c r="G45" s="48"/>
      <c r="H45" s="34"/>
      <c r="I45" s="34"/>
      <c r="J45" s="34"/>
      <c r="K45" s="34"/>
      <c r="L45" s="35"/>
    </row>
    <row r="46" spans="1:12" ht="23.5" x14ac:dyDescent="0.35">
      <c r="A46" s="49"/>
      <c r="B46" s="50" t="s">
        <v>25</v>
      </c>
      <c r="C46" s="44"/>
      <c r="D46" s="44"/>
      <c r="E46" s="44"/>
      <c r="F46" s="51"/>
      <c r="G46" s="52"/>
      <c r="H46" s="54"/>
      <c r="I46" s="53">
        <f>I13</f>
        <v>0</v>
      </c>
      <c r="J46" s="54"/>
      <c r="K46" s="53">
        <f>K13</f>
        <v>0</v>
      </c>
      <c r="L46" s="55"/>
    </row>
    <row r="47" spans="1:12" ht="23.5" x14ac:dyDescent="0.35">
      <c r="A47" s="49"/>
      <c r="B47" s="50" t="s">
        <v>18</v>
      </c>
      <c r="C47" s="44"/>
      <c r="D47" s="44"/>
      <c r="E47" s="44"/>
      <c r="F47" s="51"/>
      <c r="G47" s="52"/>
      <c r="H47" s="54"/>
      <c r="I47" s="54"/>
      <c r="J47" s="54"/>
      <c r="K47" s="53"/>
      <c r="L47" s="55"/>
    </row>
    <row r="48" spans="1:12" ht="23.5" x14ac:dyDescent="0.35">
      <c r="A48" s="49"/>
      <c r="B48" s="50" t="s">
        <v>19</v>
      </c>
      <c r="C48" s="44"/>
      <c r="D48" s="44"/>
      <c r="E48" s="44"/>
      <c r="F48" s="51"/>
      <c r="G48" s="52"/>
      <c r="H48" s="54"/>
      <c r="I48" s="54"/>
      <c r="J48" s="54"/>
      <c r="K48" s="54"/>
      <c r="L48" s="56"/>
    </row>
    <row r="49" spans="1:12" ht="23.5" x14ac:dyDescent="0.35">
      <c r="A49" s="49"/>
      <c r="B49" s="50" t="s">
        <v>20</v>
      </c>
      <c r="C49" s="44"/>
      <c r="D49" s="44"/>
      <c r="E49" s="44"/>
      <c r="F49" s="51"/>
      <c r="G49" s="52"/>
      <c r="H49" s="53"/>
      <c r="I49" s="53">
        <f>I46*0.2</f>
        <v>0</v>
      </c>
      <c r="J49" s="53"/>
      <c r="K49" s="53">
        <f>K46*0.2</f>
        <v>0</v>
      </c>
      <c r="L49" s="56"/>
    </row>
    <row r="50" spans="1:12" ht="23.5" x14ac:dyDescent="0.35">
      <c r="A50" s="49"/>
      <c r="B50" s="50" t="s">
        <v>26</v>
      </c>
      <c r="C50" s="44"/>
      <c r="D50" s="44"/>
      <c r="E50" s="44"/>
      <c r="F50" s="51"/>
      <c r="G50" s="52"/>
      <c r="H50" s="54"/>
      <c r="I50" s="53">
        <f>I46+I49</f>
        <v>0</v>
      </c>
      <c r="J50" s="54"/>
      <c r="K50" s="53"/>
      <c r="L50" s="55"/>
    </row>
    <row r="51" spans="1:12" ht="23.5" x14ac:dyDescent="0.35">
      <c r="A51" s="49"/>
      <c r="B51" s="50" t="s">
        <v>27</v>
      </c>
      <c r="C51" s="44"/>
      <c r="D51" s="44"/>
      <c r="E51" s="44"/>
      <c r="F51" s="51"/>
      <c r="G51" s="52"/>
      <c r="H51" s="54"/>
      <c r="I51" s="54"/>
      <c r="J51" s="54"/>
      <c r="K51" s="53">
        <f>K46+K49</f>
        <v>0</v>
      </c>
      <c r="L51" s="55"/>
    </row>
    <row r="52" spans="1:12" ht="26.5" thickBot="1" x14ac:dyDescent="0.4">
      <c r="A52" s="57"/>
      <c r="B52" s="58" t="s">
        <v>21</v>
      </c>
      <c r="C52" s="59"/>
      <c r="D52" s="59"/>
      <c r="E52" s="59"/>
      <c r="F52" s="59"/>
      <c r="G52" s="60"/>
      <c r="H52" s="61"/>
      <c r="I52" s="61"/>
      <c r="J52" s="61"/>
      <c r="K52" s="61"/>
      <c r="L52" s="62"/>
    </row>
    <row r="54" spans="1:12" ht="25.5" x14ac:dyDescent="0.55000000000000004">
      <c r="B54" s="63"/>
      <c r="C54" s="63"/>
      <c r="D54" s="63"/>
      <c r="E54" s="64"/>
      <c r="F54" s="64"/>
      <c r="G54" s="64"/>
      <c r="H54" s="65"/>
      <c r="I54" s="65"/>
      <c r="J54" s="65"/>
      <c r="K54" s="65"/>
    </row>
    <row r="55" spans="1:12" ht="25.5" x14ac:dyDescent="0.55000000000000004">
      <c r="B55" s="63"/>
      <c r="C55" s="63"/>
      <c r="D55" s="63"/>
      <c r="E55" s="64"/>
      <c r="F55" s="64"/>
      <c r="G55" s="64"/>
      <c r="H55" s="65"/>
      <c r="I55" s="65"/>
      <c r="J55" s="65"/>
      <c r="K55" s="65"/>
    </row>
    <row r="56" spans="1:12" ht="25.5" x14ac:dyDescent="0.55000000000000004">
      <c r="B56" s="66"/>
      <c r="C56" s="66"/>
      <c r="D56" s="66"/>
      <c r="E56" s="67"/>
      <c r="F56" s="67"/>
      <c r="G56" s="67"/>
      <c r="H56" s="65"/>
      <c r="I56" s="65"/>
      <c r="J56" s="65"/>
      <c r="K56" s="65"/>
    </row>
    <row r="57" spans="1:12" ht="25.5" x14ac:dyDescent="0.55000000000000004">
      <c r="B57" s="68"/>
      <c r="C57" s="68"/>
      <c r="D57" s="68"/>
      <c r="E57" s="69"/>
      <c r="F57" s="69"/>
      <c r="G57" s="69"/>
      <c r="H57" s="65"/>
      <c r="I57" s="65"/>
      <c r="J57" s="65"/>
      <c r="K57" s="65"/>
    </row>
    <row r="58" spans="1:12" ht="25.5" x14ac:dyDescent="0.55000000000000004">
      <c r="B58" s="70"/>
      <c r="C58" s="70"/>
      <c r="D58" s="70"/>
      <c r="E58" s="71"/>
      <c r="F58" s="71"/>
      <c r="G58" s="71"/>
      <c r="H58" s="65"/>
      <c r="I58" s="65"/>
      <c r="J58" s="65"/>
      <c r="K58" s="65"/>
    </row>
    <row r="59" spans="1:12" ht="25.5" x14ac:dyDescent="0.55000000000000004">
      <c r="B59" s="72"/>
      <c r="C59" s="72"/>
      <c r="D59" s="72"/>
      <c r="E59" s="69"/>
      <c r="F59" s="69"/>
      <c r="G59" s="69"/>
      <c r="H59" s="65"/>
      <c r="I59" s="65"/>
      <c r="J59" s="65"/>
      <c r="K59" s="65"/>
    </row>
    <row r="60" spans="1:12" ht="25.5" x14ac:dyDescent="0.55000000000000004">
      <c r="B60" s="70"/>
      <c r="C60" s="70"/>
      <c r="D60" s="70"/>
      <c r="E60" s="71"/>
      <c r="F60" s="71"/>
      <c r="G60" s="71"/>
      <c r="H60" s="65"/>
      <c r="I60" s="65"/>
      <c r="J60" s="65"/>
      <c r="K60" s="65"/>
    </row>
    <row r="61" spans="1:12" ht="25.5" x14ac:dyDescent="0.35">
      <c r="B61" s="71"/>
      <c r="C61" s="73"/>
      <c r="D61" s="73"/>
      <c r="E61" s="74"/>
      <c r="F61" s="74"/>
      <c r="G61" s="71"/>
      <c r="H61" s="71"/>
      <c r="I61" s="71"/>
      <c r="J61" s="71"/>
      <c r="K61" s="75"/>
    </row>
    <row r="62" spans="1:12" x14ac:dyDescent="0.35">
      <c r="B62" s="75"/>
      <c r="C62" s="75"/>
      <c r="D62" s="75"/>
      <c r="E62" s="75"/>
      <c r="F62" s="75"/>
      <c r="G62" s="75"/>
      <c r="H62" s="75"/>
      <c r="I62" s="75"/>
      <c r="J62" s="75"/>
      <c r="K62" s="75"/>
    </row>
  </sheetData>
  <mergeCells count="8">
    <mergeCell ref="H9:I9"/>
    <mergeCell ref="J9:K9"/>
    <mergeCell ref="L9:L10"/>
    <mergeCell ref="H1:L1"/>
    <mergeCell ref="H2:L2"/>
    <mergeCell ref="B4:L4"/>
    <mergeCell ref="B5:L5"/>
    <mergeCell ref="B6:L6"/>
  </mergeCells>
  <pageMargins left="0.7" right="0.7" top="0.75" bottom="0.75" header="0.3" footer="0.3"/>
  <pageSetup paperSize="9" scale="2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Санвузли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Панас Олександр</dc:creator>
  <cp:lastModifiedBy>user_Daniil</cp:lastModifiedBy>
  <cp:lastPrinted>2024-11-26T16:37:58Z</cp:lastPrinted>
  <dcterms:created xsi:type="dcterms:W3CDTF">2024-07-31T11:19:16Z</dcterms:created>
  <dcterms:modified xsi:type="dcterms:W3CDTF">2025-03-04T14:22:53Z</dcterms:modified>
</cp:coreProperties>
</file>