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ТОВ МАКСИМУС" sheetId="2" r:id="rId1"/>
  </sheets>
  <definedNames>
    <definedName name="_xlnm._FilterDatabase" localSheetId="0" hidden="1">'ТОВ МАКСИМУС'!$A$9:$F$149</definedName>
    <definedName name="_xlnm.Print_Area" localSheetId="0">'ТОВ МАКСИМУС'!$A$1:$F$151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<sst xmlns="http://schemas.openxmlformats.org/spreadsheetml/2006/main" count="185" uniqueCount="111">
  <si>
    <t>ДОГОВІРНА ЦІНА</t>
  </si>
  <si>
    <t>загальнобудівельні та монтажні роботи</t>
  </si>
  <si>
    <t>Поточний ремонт приміщень будівлі с. Казарня, Кропивницького району, Кіровоградської області.</t>
  </si>
  <si>
    <t>№
п / п</t>
  </si>
  <si>
    <t>Найменування робіт і витрат</t>
  </si>
  <si>
    <t>Од.
виміру</t>
  </si>
  <si>
    <t>Кількість</t>
  </si>
  <si>
    <t>Ціна</t>
  </si>
  <si>
    <t>Разом</t>
  </si>
  <si>
    <t>Демонтажні роботи</t>
  </si>
  <si>
    <t>Відбивання штукатурки по цеглі та
бетону зі стін та стель, площа
відбивання в одному місці до 5 м2</t>
  </si>
  <si>
    <t>м2</t>
  </si>
  <si>
    <t>Розбирання дощатих покриттів підлог</t>
  </si>
  <si>
    <t>Розбирання лаг з дощок і брусків</t>
  </si>
  <si>
    <t>Розбирання покриттів підлог з бетонних
плиток</t>
  </si>
  <si>
    <t>Очищення вручну внутрішніх поверхонь
стін, укосів від вапняної фарби</t>
  </si>
  <si>
    <t>Демонтаж унітазів зі змивними бачками</t>
  </si>
  <si>
    <t>шт</t>
  </si>
  <si>
    <t>Пробивання ніш глибиною в 0,5 цеглини у
цегляних стінах вручну</t>
  </si>
  <si>
    <t>Пробивання отворів у бетонних та
залізобетонних стінах глибиною більше
300 мм, розмір сторони 100 мм</t>
  </si>
  <si>
    <t>Підлоги</t>
  </si>
  <si>
    <t>Ущільнення ґрунту щебенем</t>
  </si>
  <si>
    <t xml:space="preserve">Улаштування підстильного шару
бетонного       </t>
  </si>
  <si>
    <t>м3</t>
  </si>
  <si>
    <r>
      <rPr>
        <sz val="11"/>
        <rFont val="Times New Roman"/>
        <charset val="204"/>
      </rPr>
      <t xml:space="preserve">Приготування важкого бетону з щебеню,
клас бетону В7,5              </t>
    </r>
    <r>
      <rPr>
        <sz val="11"/>
        <color rgb="FFFF3300"/>
        <rFont val="Times New Roman"/>
        <charset val="204"/>
      </rPr>
      <t xml:space="preserve">  </t>
    </r>
  </si>
  <si>
    <t xml:space="preserve">Утеплення покриттів плитами
пінополістерольними насухо                                </t>
  </si>
  <si>
    <t>Улаштування пароізоляційного шару
плоских поверхонь з плівки поліетиленової</t>
  </si>
  <si>
    <t>Улаштування стяжок цементних
товщиною 50 мм</t>
  </si>
  <si>
    <t>Улаштування армованої цементної
стяжки вирівнюючої по бетонній основі
товщиною 50мм</t>
  </si>
  <si>
    <t>Улаштування першого шару
обмазувальної гідроізоляції</t>
  </si>
  <si>
    <t>Улаштування покриттів із бетонної
плитки по готовому підстильному шару із
заповненням швів піском</t>
  </si>
  <si>
    <t>Улаштування покриттів з керамічних
плиток на розчині із сухої клеючої суміші,
кількість плиток в 1 м2 понад 7 до 12 шт</t>
  </si>
  <si>
    <t>Улаштування дощатих покриттів
товщиною 28 мм площею до 10 м2</t>
  </si>
  <si>
    <t>Улаштування основ під покриття підлоги
з плит OSB 10мм</t>
  </si>
  <si>
    <t>Улаштування покриття підлоги з
лінолеуму</t>
  </si>
  <si>
    <t>Улаштування плінтусів із плиток керамічних</t>
  </si>
  <si>
    <t>м</t>
  </si>
  <si>
    <t>Улаштування плінтусів полівінілхлоридних
на шурупах</t>
  </si>
  <si>
    <t>Улаштування порожків алюмінієвих</t>
  </si>
  <si>
    <t>Улаштування покриттів душового трапу
з керамічних плиток нестандартного
розміру похилою площиною на розчині із
сухої клеючої суміші</t>
  </si>
  <si>
    <t>Перегородки</t>
  </si>
  <si>
    <t>,</t>
  </si>
  <si>
    <t>Улаштування перегородок на металевому
однорядному каркасі з обшивкою
гіпсокартонними листами в один шар без
ізоляції у житлових і громадських будівлях</t>
  </si>
  <si>
    <t>Улаштування душових сантехнічних
перегородок у санвузлах, з алюмінієвої
профільної системи і ПВХ заповнення,
обладнаних дверима і фурнітурою</t>
  </si>
  <si>
    <t>Прорізи</t>
  </si>
  <si>
    <t>Заповнення дверних прорізів готовими
дверними блоками площею до 2 м2 з
металопластику  у кам'яних стінах</t>
  </si>
  <si>
    <t>Заповнення дверних прорізів в цегляних
перегородках дверними блоками МДФ з
врізанням замків, розмір(2050х1000мм)</t>
  </si>
  <si>
    <t>Установлення і кріплення наличників</t>
  </si>
  <si>
    <t>Малий ремонт дверних полотен без
знімання з місця</t>
  </si>
  <si>
    <t>Ремонт порогів шириною до 100 мм</t>
  </si>
  <si>
    <t>місць</t>
  </si>
  <si>
    <t>Установлення замків дверних</t>
  </si>
  <si>
    <t>Установлення дверних ручок</t>
  </si>
  <si>
    <t>Поліпшене олійне фарбування раніше
пофарбованих дверей усередині будівлі</t>
  </si>
  <si>
    <t>Підвісні стелі</t>
  </si>
  <si>
    <t>Улаштування каркасу однорівневих
підвісних стель із металевих профілів</t>
  </si>
  <si>
    <t>Опорядження стель пластиковою
безшовною вагонкою, шириною до 400 мм</t>
  </si>
  <si>
    <t xml:space="preserve">Оздоблення внутрішнє </t>
  </si>
  <si>
    <t>Шпаклювання стін гіпсовою шпаклівкою</t>
  </si>
  <si>
    <t>Поліпшене фарбування стін
водоемульсійною фарбою</t>
  </si>
  <si>
    <t>Шпаклювання укосів дверних та віконних</t>
  </si>
  <si>
    <t>Фарбування укосів дверних та віконних</t>
  </si>
  <si>
    <t>Облицювання  поверхонь стін керамічними
плитками  на розчині із сухої клеючої
суміші, число плиток в 1 м2 до 7 шт</t>
  </si>
  <si>
    <t xml:space="preserve">Сантехнiчнi роботи </t>
  </si>
  <si>
    <t>ЗОВНІВШНІ МЕРЕЖІ</t>
  </si>
  <si>
    <t>Розробка ґрунту вручну в траншеях
глибиною до 2 м без кріплень з укосами,
група ґрунтів 2</t>
  </si>
  <si>
    <t>Засипка вручну траншей, пазух котлованів і
ям, група ґрунтів 2</t>
  </si>
  <si>
    <t>Улаштування ущільнених трамбівками
підстилаючих щебеневих шарів</t>
  </si>
  <si>
    <t>Укладання трубопроводів із
поліетиленових труб діаметром 110 мм з
гідравличним випробуванням</t>
  </si>
  <si>
    <t>Установлення поліетиленових фасонних
частин: відводів, колін, патрубків,
переходів діаметром до 110 мм</t>
  </si>
  <si>
    <t>ВНУТРІШНІ МЕРЕЖІ</t>
  </si>
  <si>
    <t>Прокладання трубопроводів каналізації з
поліетиленових труб діаметром 50 мм</t>
  </si>
  <si>
    <t>Прокладання трубопроводів каналізації з
поліетиленових труб діаметром 110 мм</t>
  </si>
  <si>
    <t>Прокладання трубопроводів
водопостачання з труб поліетиленових
[поліпропіленових] напірних діаметром 20
мм, з встановленням муфтової арматури</t>
  </si>
  <si>
    <t>Під'єднання нових ділянок трубопроводу до
існуючих мереж водопостачання чи
опалення діаметром 20 мм</t>
  </si>
  <si>
    <t>Установлення унітазів з безпосередньо
приєднаним бачком</t>
  </si>
  <si>
    <t>Установлення змішувачів душових</t>
  </si>
  <si>
    <t>Улаштування трапів діаметром 110 мм</t>
  </si>
  <si>
    <t>Установлення бойлера</t>
  </si>
  <si>
    <t>Установлення раковин кухонних</t>
  </si>
  <si>
    <t>Установлення п'єдесталу під умивальник</t>
  </si>
  <si>
    <t>Установлення умивальників одиночних з
підведенням холодної та гарячої води</t>
  </si>
  <si>
    <t>Установлення змішувачів</t>
  </si>
  <si>
    <t>Установлення поручнів</t>
  </si>
  <si>
    <t>Підключення машини пральної, побутової</t>
  </si>
  <si>
    <t>Вентиляція</t>
  </si>
  <si>
    <t>Прокладання повітроводів діаметром 125
мм з пластику</t>
  </si>
  <si>
    <t>Установлення вентиляторів канальних,
побутових</t>
  </si>
  <si>
    <t>Установлення дифузорів</t>
  </si>
  <si>
    <t>грати</t>
  </si>
  <si>
    <t xml:space="preserve">Електромонтажні роботи </t>
  </si>
  <si>
    <t>Монтаж світильників LED, які
встановлюються в підвісних стелях</t>
  </si>
  <si>
    <t>Монтаж світильників світлодіодних</t>
  </si>
  <si>
    <t>Установлення штепсельних розеток
утопленого типу</t>
  </si>
  <si>
    <t>Прокладання проводів при схованій
проводці</t>
  </si>
  <si>
    <t>Установлення вимикачів утопленого типу</t>
  </si>
  <si>
    <t>Установлення розподільної коробки</t>
  </si>
  <si>
    <t>Підключення електричних плит</t>
  </si>
  <si>
    <t xml:space="preserve">Пандус  (проектуємий) </t>
  </si>
  <si>
    <t>Виготовлення м/к каркасу</t>
  </si>
  <si>
    <t>т</t>
  </si>
  <si>
    <t>Монтаж дрiбних металоконструкцiй вагою
до 0,1 т каркасу</t>
  </si>
  <si>
    <t>Ґрунтування металевих поверхонь за один
раз ґрунтовкою ГФ-021</t>
  </si>
  <si>
    <t>Фарбування металевих погрунтованих
поверхонь емаллю ПФ-115 за 2 рази</t>
  </si>
  <si>
    <t xml:space="preserve">Інші роботи </t>
  </si>
  <si>
    <t>Навантаження сміття вручну</t>
  </si>
  <si>
    <t>Перевезення сміття до 15 км</t>
  </si>
  <si>
    <t>Всього вартість  робіт (з ПДВ)</t>
  </si>
  <si>
    <t>грн</t>
  </si>
  <si>
    <t>Разом вартість робіт та матеріалів (з ПДВ)</t>
  </si>
  <si>
    <t>РОБОТА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</si>
</sst>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[$-419]General"/>
    <numFmt numFmtId="181" formatCode="#\ ##0.00"/>
    <numFmt numFmtId="182" formatCode="0.0000"/>
    <numFmt numFmtId="183" formatCode="#\ ##0"/>
    <numFmt numFmtId="184" formatCode="0.000"/>
    <numFmt numFmtId="185" formatCode="#\ ##0.00\ _₽"/>
  </numFmts>
  <fonts count="41">
    <font>
      <sz val="10"/>
      <name val="Arial Cyr"/>
      <charset val="204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b/>
      <sz val="11"/>
      <name val="Calibri"/>
      <charset val="204"/>
      <scheme val="minor"/>
    </font>
    <font>
      <b/>
      <u/>
      <sz val="11"/>
      <color theme="1"/>
      <name val="Calibri"/>
      <charset val="204"/>
      <scheme val="minor"/>
    </font>
    <font>
      <b/>
      <sz val="11"/>
      <color theme="1"/>
      <name val="Times New Roman"/>
      <charset val="204"/>
    </font>
    <font>
      <b/>
      <i/>
      <u/>
      <sz val="11"/>
      <name val="Times New Roman"/>
      <charset val="204"/>
    </font>
    <font>
      <b/>
      <sz val="11"/>
      <name val="Times New Roman"/>
      <charset val="204"/>
    </font>
    <font>
      <i/>
      <sz val="11"/>
      <color rgb="FFFF0000"/>
      <name val="Times New Roman"/>
      <charset val="204"/>
    </font>
    <font>
      <sz val="11"/>
      <color theme="1"/>
      <name val="Arial"/>
      <charset val="204"/>
    </font>
    <font>
      <sz val="11"/>
      <color theme="1"/>
      <name val="Times New Roman"/>
      <charset val="204"/>
    </font>
    <font>
      <sz val="11"/>
      <name val="Times New Roman"/>
      <charset val="204"/>
    </font>
    <font>
      <b/>
      <sz val="11"/>
      <color rgb="FFFF0000"/>
      <name val="Calibri"/>
      <charset val="204"/>
      <scheme val="minor"/>
    </font>
    <font>
      <i/>
      <u/>
      <sz val="11"/>
      <name val="Times New Roman"/>
      <charset val="204"/>
    </font>
    <font>
      <b/>
      <sz val="12"/>
      <color theme="1"/>
      <name val="Calibri"/>
      <charset val="204"/>
      <scheme val="minor"/>
    </font>
    <font>
      <sz val="12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theme="1"/>
      <name val="Arial"/>
      <charset val="204"/>
    </font>
    <font>
      <sz val="10"/>
      <name val="Tahoma"/>
      <charset val="204"/>
    </font>
    <font>
      <sz val="10"/>
      <name val="Arial"/>
      <charset val="204"/>
    </font>
    <font>
      <sz val="11"/>
      <color indexed="8"/>
      <name val="Calibri"/>
      <charset val="204"/>
    </font>
    <font>
      <sz val="11"/>
      <color rgb="FFFF3300"/>
      <name val="Times New Roman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176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4" borderId="2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30" applyNumberFormat="0" applyAlignment="0" applyProtection="0">
      <alignment vertical="center"/>
    </xf>
    <xf numFmtId="0" fontId="26" fillId="6" borderId="31" applyNumberFormat="0" applyAlignment="0" applyProtection="0">
      <alignment vertical="center"/>
    </xf>
    <xf numFmtId="0" fontId="27" fillId="6" borderId="30" applyNumberFormat="0" applyAlignment="0" applyProtection="0">
      <alignment vertical="center"/>
    </xf>
    <xf numFmtId="0" fontId="28" fillId="7" borderId="32" applyNumberFormat="0" applyAlignment="0" applyProtection="0">
      <alignment vertical="center"/>
    </xf>
    <xf numFmtId="0" fontId="29" fillId="0" borderId="33" applyNumberFormat="0" applyFill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180" fontId="36" fillId="0" borderId="0"/>
    <xf numFmtId="0" fontId="0" fillId="0" borderId="0"/>
    <xf numFmtId="0" fontId="0" fillId="0" borderId="0"/>
    <xf numFmtId="0" fontId="37" fillId="0" borderId="0">
      <alignment vertical="top"/>
    </xf>
    <xf numFmtId="0" fontId="1" fillId="0" borderId="0"/>
    <xf numFmtId="0" fontId="1" fillId="0" borderId="0"/>
    <xf numFmtId="0" fontId="0" fillId="0" borderId="0"/>
    <xf numFmtId="0" fontId="37" fillId="0" borderId="0">
      <alignment vertical="top"/>
    </xf>
    <xf numFmtId="0" fontId="38" fillId="0" borderId="0"/>
    <xf numFmtId="0" fontId="38" fillId="0" borderId="0"/>
    <xf numFmtId="0" fontId="39" fillId="0" borderId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181" fontId="1" fillId="0" borderId="0" xfId="0" applyNumberFormat="1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181" fontId="1" fillId="0" borderId="2" xfId="0" applyNumberFormat="1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181" fontId="2" fillId="0" borderId="4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181" fontId="1" fillId="0" borderId="6" xfId="0" applyNumberFormat="1" applyFont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8" xfId="51" applyFont="1" applyFill="1" applyBorder="1" applyAlignment="1">
      <alignment horizontal="center" vertical="center" wrapText="1"/>
    </xf>
    <xf numFmtId="181" fontId="7" fillId="2" borderId="8" xfId="51" applyNumberFormat="1" applyFont="1" applyFill="1" applyBorder="1" applyAlignment="1">
      <alignment horizontal="center" vertical="center" wrapText="1"/>
    </xf>
    <xf numFmtId="181" fontId="8" fillId="2" borderId="9" xfId="51" applyNumberFormat="1" applyFont="1" applyFill="1" applyBorder="1" applyAlignment="1">
      <alignment vertical="center" wrapText="1"/>
    </xf>
    <xf numFmtId="181" fontId="5" fillId="2" borderId="10" xfId="0" applyNumberFormat="1" applyFont="1" applyFill="1" applyBorder="1" applyAlignment="1">
      <alignment horizontal="right" vertical="center" wrapText="1"/>
    </xf>
    <xf numFmtId="181" fontId="9" fillId="0" borderId="0" xfId="0" applyNumberFormat="1" applyFont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0" borderId="12" xfId="51" applyFont="1" applyBorder="1" applyAlignment="1">
      <alignment horizontal="left" vertical="center" wrapText="1"/>
    </xf>
    <xf numFmtId="181" fontId="11" fillId="0" borderId="12" xfId="51" applyNumberFormat="1" applyFont="1" applyBorder="1" applyAlignment="1">
      <alignment horizontal="center" vertical="center" wrapText="1"/>
    </xf>
    <xf numFmtId="181" fontId="10" fillId="0" borderId="0" xfId="0" applyNumberFormat="1" applyFont="1" applyAlignment="1">
      <alignment horizontal="right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14" xfId="51" applyFont="1" applyBorder="1" applyAlignment="1">
      <alignment horizontal="left" vertical="center" wrapText="1"/>
    </xf>
    <xf numFmtId="181" fontId="11" fillId="0" borderId="14" xfId="51" applyNumberFormat="1" applyFont="1" applyBorder="1" applyAlignment="1">
      <alignment horizontal="center" vertical="center" wrapText="1"/>
    </xf>
    <xf numFmtId="181" fontId="11" fillId="3" borderId="14" xfId="51" applyNumberFormat="1" applyFont="1" applyFill="1" applyBorder="1" applyAlignment="1">
      <alignment horizontal="center" vertical="center" wrapText="1"/>
    </xf>
    <xf numFmtId="181" fontId="10" fillId="0" borderId="15" xfId="0" applyNumberFormat="1" applyFont="1" applyBorder="1" applyAlignment="1">
      <alignment horizontal="right" vertical="center" wrapText="1"/>
    </xf>
    <xf numFmtId="0" fontId="10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182" fontId="11" fillId="0" borderId="14" xfId="51" applyNumberFormat="1" applyFont="1" applyBorder="1" applyAlignment="1">
      <alignment horizontal="center" vertical="center" wrapText="1"/>
    </xf>
    <xf numFmtId="182" fontId="11" fillId="0" borderId="12" xfId="51" applyNumberFormat="1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vertical="center" wrapText="1"/>
    </xf>
    <xf numFmtId="0" fontId="11" fillId="0" borderId="19" xfId="0" applyFont="1" applyBorder="1" applyAlignment="1">
      <alignment horizontal="center" vertical="center" wrapText="1"/>
    </xf>
    <xf numFmtId="182" fontId="11" fillId="0" borderId="19" xfId="0" applyNumberFormat="1" applyFont="1" applyBorder="1" applyAlignment="1">
      <alignment horizontal="center" vertical="center" wrapText="1"/>
    </xf>
    <xf numFmtId="181" fontId="11" fillId="0" borderId="20" xfId="0" applyNumberFormat="1" applyFont="1" applyBorder="1" applyAlignment="1">
      <alignment horizontal="right" vertical="center" wrapText="1"/>
    </xf>
    <xf numFmtId="0" fontId="11" fillId="0" borderId="14" xfId="51" applyFont="1" applyBorder="1" applyAlignment="1">
      <alignment horizontal="center" vertical="center" wrapText="1"/>
    </xf>
    <xf numFmtId="181" fontId="10" fillId="0" borderId="15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1" fillId="0" borderId="19" xfId="51" applyFont="1" applyBorder="1" applyAlignment="1">
      <alignment horizontal="center" vertical="center" wrapText="1"/>
    </xf>
    <xf numFmtId="181" fontId="11" fillId="0" borderId="19" xfId="51" applyNumberFormat="1" applyFont="1" applyBorder="1" applyAlignment="1">
      <alignment horizontal="center" vertical="center" wrapText="1"/>
    </xf>
    <xf numFmtId="181" fontId="11" fillId="3" borderId="19" xfId="51" applyNumberFormat="1" applyFont="1" applyFill="1" applyBorder="1" applyAlignment="1">
      <alignment horizontal="center" vertical="center" wrapText="1"/>
    </xf>
    <xf numFmtId="181" fontId="10" fillId="0" borderId="20" xfId="0" applyNumberFormat="1" applyFont="1" applyBorder="1" applyAlignment="1">
      <alignment horizontal="center" vertical="center" wrapText="1"/>
    </xf>
    <xf numFmtId="0" fontId="11" fillId="3" borderId="14" xfId="51" applyFont="1" applyFill="1" applyBorder="1" applyAlignment="1">
      <alignment horizontal="left" vertical="center" wrapText="1"/>
    </xf>
    <xf numFmtId="2" fontId="11" fillId="0" borderId="14" xfId="51" applyNumberFormat="1" applyFont="1" applyBorder="1" applyAlignment="1">
      <alignment horizontal="center" vertical="center" wrapText="1"/>
    </xf>
    <xf numFmtId="2" fontId="11" fillId="0" borderId="12" xfId="51" applyNumberFormat="1" applyFont="1" applyBorder="1" applyAlignment="1">
      <alignment horizontal="center" vertical="center" wrapText="1"/>
    </xf>
    <xf numFmtId="181" fontId="11" fillId="3" borderId="12" xfId="51" applyNumberFormat="1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181" fontId="11" fillId="0" borderId="0" xfId="0" applyNumberFormat="1" applyFont="1" applyAlignment="1">
      <alignment horizontal="right" vertical="center" wrapText="1"/>
    </xf>
    <xf numFmtId="181" fontId="9" fillId="0" borderId="0" xfId="0" applyNumberFormat="1" applyFont="1" applyAlignment="1">
      <alignment horizontal="center" vertical="center"/>
    </xf>
    <xf numFmtId="183" fontId="9" fillId="0" borderId="0" xfId="0" applyNumberFormat="1" applyFont="1" applyAlignment="1">
      <alignment horizontal="center" vertical="center"/>
    </xf>
    <xf numFmtId="0" fontId="11" fillId="0" borderId="19" xfId="51" applyFont="1" applyBorder="1" applyAlignment="1">
      <alignment horizontal="left" vertical="center" wrapText="1"/>
    </xf>
    <xf numFmtId="181" fontId="10" fillId="0" borderId="20" xfId="0" applyNumberFormat="1" applyFont="1" applyBorder="1" applyAlignment="1">
      <alignment horizontal="right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0" borderId="22" xfId="51" applyFont="1" applyBorder="1" applyAlignment="1">
      <alignment horizontal="center" vertical="center" wrapText="1"/>
    </xf>
    <xf numFmtId="181" fontId="11" fillId="0" borderId="22" xfId="51" applyNumberFormat="1" applyFont="1" applyBorder="1" applyAlignment="1">
      <alignment horizontal="center" vertical="center" wrapText="1"/>
    </xf>
    <xf numFmtId="181" fontId="11" fillId="3" borderId="22" xfId="51" applyNumberFormat="1" applyFont="1" applyFill="1" applyBorder="1" applyAlignment="1">
      <alignment horizontal="center" vertical="center" wrapText="1"/>
    </xf>
    <xf numFmtId="181" fontId="10" fillId="0" borderId="0" xfId="0" applyNumberFormat="1" applyFont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3" fillId="2" borderId="12" xfId="51" applyFont="1" applyFill="1" applyBorder="1" applyAlignment="1">
      <alignment horizontal="center" vertical="center" wrapText="1"/>
    </xf>
    <xf numFmtId="181" fontId="7" fillId="2" borderId="12" xfId="51" applyNumberFormat="1" applyFont="1" applyFill="1" applyBorder="1" applyAlignment="1">
      <alignment horizontal="center" vertical="center" wrapText="1"/>
    </xf>
    <xf numFmtId="181" fontId="8" fillId="2" borderId="23" xfId="51" applyNumberFormat="1" applyFont="1" applyFill="1" applyBorder="1" applyAlignment="1">
      <alignment horizontal="center" vertical="center" wrapText="1"/>
    </xf>
    <xf numFmtId="181" fontId="5" fillId="2" borderId="0" xfId="0" applyNumberFormat="1" applyFont="1" applyFill="1" applyAlignment="1">
      <alignment horizontal="right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13" fillId="2" borderId="24" xfId="51" applyFont="1" applyFill="1" applyBorder="1" applyAlignment="1">
      <alignment horizontal="center" vertical="center" wrapText="1"/>
    </xf>
    <xf numFmtId="181" fontId="7" fillId="2" borderId="24" xfId="51" applyNumberFormat="1" applyFont="1" applyFill="1" applyBorder="1" applyAlignment="1">
      <alignment horizontal="center" vertical="center" wrapText="1"/>
    </xf>
    <xf numFmtId="181" fontId="8" fillId="2" borderId="25" xfId="51" applyNumberFormat="1" applyFont="1" applyFill="1" applyBorder="1" applyAlignment="1">
      <alignment horizontal="center" vertical="center" wrapText="1"/>
    </xf>
    <xf numFmtId="181" fontId="5" fillId="2" borderId="26" xfId="0" applyNumberFormat="1" applyFont="1" applyFill="1" applyBorder="1" applyAlignment="1">
      <alignment horizontal="right" vertical="center" wrapText="1"/>
    </xf>
    <xf numFmtId="184" fontId="11" fillId="0" borderId="14" xfId="51" applyNumberFormat="1" applyFont="1" applyBorder="1" applyAlignment="1">
      <alignment horizontal="center" vertical="center" wrapText="1"/>
    </xf>
    <xf numFmtId="184" fontId="11" fillId="0" borderId="12" xfId="51" applyNumberFormat="1" applyFont="1" applyBorder="1" applyAlignment="1">
      <alignment horizontal="center" vertical="center" wrapText="1"/>
    </xf>
    <xf numFmtId="184" fontId="11" fillId="3" borderId="14" xfId="51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center" vertical="top" wrapText="1"/>
    </xf>
    <xf numFmtId="181" fontId="2" fillId="0" borderId="10" xfId="0" applyNumberFormat="1" applyFont="1" applyBorder="1" applyAlignment="1">
      <alignment horizontal="right" vertical="top" wrapText="1"/>
    </xf>
    <xf numFmtId="0" fontId="1" fillId="0" borderId="7" xfId="57" applyFont="1" applyBorder="1" applyAlignment="1">
      <alignment horizontal="center" vertical="center" wrapText="1"/>
    </xf>
    <xf numFmtId="185" fontId="1" fillId="0" borderId="8" xfId="57" applyNumberFormat="1" applyFont="1" applyBorder="1" applyAlignment="1">
      <alignment horizontal="center" vertical="top" wrapText="1"/>
    </xf>
    <xf numFmtId="181" fontId="14" fillId="0" borderId="10" xfId="0" applyNumberFormat="1" applyFont="1" applyBorder="1" applyAlignment="1">
      <alignment horizontal="right" vertical="top" wrapText="1"/>
    </xf>
    <xf numFmtId="49" fontId="15" fillId="0" borderId="0" xfId="0" applyNumberFormat="1" applyFont="1" applyAlignment="1">
      <alignment horizontal="left" vertical="top" wrapText="1"/>
    </xf>
    <xf numFmtId="49" fontId="15" fillId="0" borderId="0" xfId="0" applyNumberFormat="1" applyFont="1" applyAlignment="1">
      <alignment vertical="top" wrapText="1"/>
    </xf>
    <xf numFmtId="181" fontId="15" fillId="0" borderId="0" xfId="0" applyNumberFormat="1" applyFont="1" applyAlignment="1">
      <alignment vertical="top" wrapText="1"/>
    </xf>
  </cellXfs>
  <cellStyles count="6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  <cellStyle name="Обычный 14" xfId="50"/>
    <cellStyle name="Обычный 2" xfId="51"/>
    <cellStyle name="Обычный 2 2" xfId="52"/>
    <cellStyle name="Обычный 2 3" xfId="53"/>
    <cellStyle name="Обычный 2 3 2" xfId="54"/>
    <cellStyle name="Обычный 2 4" xfId="55"/>
    <cellStyle name="Обычный 3 4" xfId="56"/>
    <cellStyle name="Обычный 4" xfId="57"/>
    <cellStyle name="Обычный 5" xfId="58"/>
    <cellStyle name="Обычный 6 2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151"/>
  <sheetViews>
    <sheetView tabSelected="1" zoomScale="95" zoomScaleNormal="95" zoomScaleSheetLayoutView="70" workbookViewId="0">
      <selection activeCell="A5" sqref="A5:F5"/>
    </sheetView>
  </sheetViews>
  <sheetFormatPr defaultColWidth="9.14444444444444" defaultRowHeight="15"/>
  <cols>
    <col min="1" max="1" width="6" style="1" customWidth="1"/>
    <col min="2" max="2" width="52.4222222222222" style="4" customWidth="1"/>
    <col min="3" max="3" width="9.56666666666667" style="4" customWidth="1"/>
    <col min="4" max="4" width="11.8555555555556" style="5" customWidth="1"/>
    <col min="5" max="6" width="15.1444444444444" style="6" customWidth="1"/>
    <col min="7" max="7" width="9.14444444444444" style="1"/>
    <col min="8" max="8" width="11.7111111111111" style="1" customWidth="1"/>
    <col min="9" max="16384" width="9.14444444444444" style="1"/>
  </cols>
  <sheetData>
    <row r="2" customHeight="1"/>
    <row r="3" ht="21" customHeight="1" spans="1:6">
      <c r="A3" s="7" t="s">
        <v>0</v>
      </c>
      <c r="B3" s="7"/>
      <c r="C3" s="7"/>
      <c r="D3" s="8"/>
      <c r="E3" s="7"/>
      <c r="F3" s="7"/>
    </row>
    <row r="4" ht="21" customHeight="1" spans="1:6">
      <c r="A4" s="9" t="s">
        <v>1</v>
      </c>
      <c r="B4" s="9"/>
      <c r="C4" s="9"/>
      <c r="D4" s="10"/>
      <c r="E4" s="9"/>
      <c r="F4" s="9"/>
    </row>
    <row r="5" ht="38" customHeight="1" spans="1:6">
      <c r="A5" s="7" t="s">
        <v>2</v>
      </c>
      <c r="B5" s="7"/>
      <c r="C5" s="7"/>
      <c r="D5" s="8"/>
      <c r="E5" s="7"/>
      <c r="F5" s="7"/>
    </row>
    <row r="6" ht="15.75" spans="1:6">
      <c r="A6" s="11"/>
      <c r="B6" s="11"/>
      <c r="C6" s="11"/>
      <c r="D6" s="12"/>
      <c r="E6" s="11"/>
      <c r="F6" s="11"/>
    </row>
    <row r="7" ht="19.9" customHeight="1" spans="1:6">
      <c r="A7" s="13"/>
      <c r="B7" s="14"/>
      <c r="C7" s="14"/>
      <c r="D7" s="15"/>
      <c r="E7" s="16"/>
      <c r="F7" s="16"/>
    </row>
    <row r="8" ht="69.75" customHeight="1" spans="1:6">
      <c r="A8" s="17" t="s">
        <v>3</v>
      </c>
      <c r="B8" s="18" t="s">
        <v>4</v>
      </c>
      <c r="C8" s="18" t="s">
        <v>5</v>
      </c>
      <c r="D8" s="19" t="s">
        <v>6</v>
      </c>
      <c r="E8" s="20" t="s">
        <v>7</v>
      </c>
      <c r="F8" s="20" t="s">
        <v>8</v>
      </c>
    </row>
    <row r="9" ht="15.75" spans="1:6">
      <c r="A9" s="21">
        <v>1</v>
      </c>
      <c r="B9" s="22">
        <v>2</v>
      </c>
      <c r="C9" s="22">
        <v>3</v>
      </c>
      <c r="D9" s="22">
        <v>4</v>
      </c>
      <c r="E9" s="23"/>
      <c r="F9" s="23"/>
    </row>
    <row r="10" ht="30" customHeight="1" spans="1:10">
      <c r="A10" s="24"/>
      <c r="B10" s="25" t="s">
        <v>9</v>
      </c>
      <c r="C10" s="26"/>
      <c r="D10" s="27"/>
      <c r="E10" s="28"/>
      <c r="F10" s="28"/>
      <c r="G10" s="29"/>
      <c r="H10" s="29"/>
      <c r="I10" s="61"/>
      <c r="J10" s="62"/>
    </row>
    <row r="11" ht="44.45" customHeight="1" spans="1:10">
      <c r="A11" s="30">
        <v>1</v>
      </c>
      <c r="B11" s="31" t="s">
        <v>10</v>
      </c>
      <c r="C11" s="32" t="s">
        <v>11</v>
      </c>
      <c r="D11" s="32">
        <v>26.5</v>
      </c>
      <c r="E11" s="33">
        <v>70</v>
      </c>
      <c r="F11" s="33">
        <f t="shared" ref="F11:F18" si="0">E11*D11</f>
        <v>1855</v>
      </c>
      <c r="G11" s="29"/>
      <c r="H11" s="29"/>
      <c r="I11" s="61"/>
      <c r="J11" s="62"/>
    </row>
    <row r="12" ht="15.75" customHeight="1" spans="1:6">
      <c r="A12" s="34">
        <v>2</v>
      </c>
      <c r="B12" s="35" t="s">
        <v>12</v>
      </c>
      <c r="C12" s="36" t="s">
        <v>11</v>
      </c>
      <c r="D12" s="37">
        <v>30.9</v>
      </c>
      <c r="E12" s="38">
        <v>60</v>
      </c>
      <c r="F12" s="33">
        <f t="shared" si="0"/>
        <v>1854</v>
      </c>
    </row>
    <row r="13" s="1" customFormat="1" ht="15.75" customHeight="1" spans="1:6">
      <c r="A13" s="34">
        <v>3</v>
      </c>
      <c r="B13" s="35" t="s">
        <v>13</v>
      </c>
      <c r="C13" s="36" t="s">
        <v>11</v>
      </c>
      <c r="D13" s="37">
        <v>29.4</v>
      </c>
      <c r="E13" s="38">
        <v>60</v>
      </c>
      <c r="F13" s="33">
        <f t="shared" si="0"/>
        <v>1764</v>
      </c>
    </row>
    <row r="14" s="1" customFormat="1" ht="30.6" customHeight="1" spans="1:7">
      <c r="A14" s="39">
        <v>4</v>
      </c>
      <c r="B14" s="35" t="s">
        <v>14</v>
      </c>
      <c r="C14" s="36" t="s">
        <v>11</v>
      </c>
      <c r="D14" s="37">
        <v>3.645</v>
      </c>
      <c r="E14" s="38">
        <v>80</v>
      </c>
      <c r="F14" s="33">
        <f t="shared" si="0"/>
        <v>291.6</v>
      </c>
      <c r="G14" s="40"/>
    </row>
    <row r="15" s="1" customFormat="1" ht="28.15" customHeight="1" spans="1:7">
      <c r="A15" s="30">
        <v>5</v>
      </c>
      <c r="B15" s="35" t="s">
        <v>15</v>
      </c>
      <c r="C15" s="36" t="s">
        <v>11</v>
      </c>
      <c r="D15" s="37">
        <v>53</v>
      </c>
      <c r="E15" s="38">
        <v>60</v>
      </c>
      <c r="F15" s="33">
        <f t="shared" si="0"/>
        <v>3180</v>
      </c>
      <c r="G15" s="40"/>
    </row>
    <row r="16" ht="15.75" customHeight="1" spans="1:7">
      <c r="A16" s="39">
        <v>6</v>
      </c>
      <c r="B16" s="35" t="s">
        <v>16</v>
      </c>
      <c r="C16" s="36" t="s">
        <v>17</v>
      </c>
      <c r="D16" s="36">
        <v>1</v>
      </c>
      <c r="E16" s="38">
        <v>250</v>
      </c>
      <c r="F16" s="33">
        <f t="shared" si="0"/>
        <v>250</v>
      </c>
      <c r="G16" s="40"/>
    </row>
    <row r="17" s="1" customFormat="1" ht="32.45" customHeight="1" spans="1:7">
      <c r="A17" s="30">
        <v>7</v>
      </c>
      <c r="B17" s="35" t="s">
        <v>18</v>
      </c>
      <c r="C17" s="36" t="s">
        <v>11</v>
      </c>
      <c r="D17" s="37">
        <v>0.48</v>
      </c>
      <c r="E17" s="38">
        <v>2000</v>
      </c>
      <c r="F17" s="33">
        <f t="shared" si="0"/>
        <v>960</v>
      </c>
      <c r="G17" s="40"/>
    </row>
    <row r="18" ht="49.9" customHeight="1" spans="1:6">
      <c r="A18" s="34">
        <v>8</v>
      </c>
      <c r="B18" s="35" t="s">
        <v>19</v>
      </c>
      <c r="C18" s="36" t="s">
        <v>17</v>
      </c>
      <c r="D18" s="36">
        <v>4</v>
      </c>
      <c r="E18" s="38">
        <v>1500</v>
      </c>
      <c r="F18" s="33">
        <f t="shared" si="0"/>
        <v>6000</v>
      </c>
    </row>
    <row r="19" ht="30" customHeight="1" spans="1:10">
      <c r="A19" s="24"/>
      <c r="B19" s="25" t="s">
        <v>20</v>
      </c>
      <c r="C19" s="26"/>
      <c r="D19" s="27"/>
      <c r="E19" s="28"/>
      <c r="F19" s="33"/>
      <c r="G19" s="29"/>
      <c r="H19" s="29"/>
      <c r="I19" s="61"/>
      <c r="J19" s="62"/>
    </row>
    <row r="20" ht="15.75" customHeight="1" spans="1:10">
      <c r="A20" s="30">
        <v>9</v>
      </c>
      <c r="B20" s="31" t="s">
        <v>21</v>
      </c>
      <c r="C20" s="32" t="s">
        <v>11</v>
      </c>
      <c r="D20" s="32">
        <v>33.05</v>
      </c>
      <c r="E20" s="33">
        <v>100</v>
      </c>
      <c r="F20" s="33">
        <f>E20*D20</f>
        <v>3305</v>
      </c>
      <c r="G20" s="29"/>
      <c r="H20" s="29"/>
      <c r="I20" s="61"/>
      <c r="J20" s="62"/>
    </row>
    <row r="21" ht="29.45" customHeight="1" spans="1:6">
      <c r="A21" s="34">
        <v>10</v>
      </c>
      <c r="B21" s="35" t="s">
        <v>22</v>
      </c>
      <c r="C21" s="36" t="s">
        <v>23</v>
      </c>
      <c r="D21" s="37">
        <v>2.94</v>
      </c>
      <c r="E21" s="38">
        <v>700</v>
      </c>
      <c r="F21" s="33">
        <f>E21*D21</f>
        <v>2058</v>
      </c>
    </row>
    <row r="22" ht="15.75" customHeight="1" spans="1:6">
      <c r="A22" s="34">
        <v>11</v>
      </c>
      <c r="B22" s="35" t="s">
        <v>24</v>
      </c>
      <c r="C22" s="36" t="s">
        <v>23</v>
      </c>
      <c r="D22" s="41">
        <v>2.9988</v>
      </c>
      <c r="E22" s="38">
        <v>800</v>
      </c>
      <c r="F22" s="33">
        <f>E22*D22</f>
        <v>2399.04</v>
      </c>
    </row>
    <row r="23" ht="15.75" customHeight="1" spans="1:6">
      <c r="A23" s="30"/>
      <c r="B23" s="31"/>
      <c r="C23" s="32"/>
      <c r="D23" s="42"/>
      <c r="E23" s="33"/>
      <c r="F23" s="33"/>
    </row>
    <row r="24" ht="15.75" customHeight="1" spans="1:6">
      <c r="A24" s="43"/>
      <c r="B24" s="44"/>
      <c r="C24" s="45"/>
      <c r="D24" s="46"/>
      <c r="E24" s="47"/>
      <c r="F24" s="33"/>
    </row>
    <row r="25" s="1" customFormat="1" ht="33" customHeight="1" spans="1:6">
      <c r="A25" s="34">
        <v>12</v>
      </c>
      <c r="B25" s="35" t="s">
        <v>25</v>
      </c>
      <c r="C25" s="36" t="s">
        <v>11</v>
      </c>
      <c r="D25" s="37">
        <v>29.4</v>
      </c>
      <c r="E25" s="38">
        <v>80</v>
      </c>
      <c r="F25" s="33">
        <f>E25*D25</f>
        <v>2352</v>
      </c>
    </row>
    <row r="26" s="1" customFormat="1" ht="20.25" customHeight="1" spans="1:6">
      <c r="A26" s="34">
        <v>13</v>
      </c>
      <c r="B26" s="48" t="s">
        <v>26</v>
      </c>
      <c r="C26" s="36" t="s">
        <v>11</v>
      </c>
      <c r="D26" s="37">
        <v>29.4</v>
      </c>
      <c r="E26" s="49">
        <v>40</v>
      </c>
      <c r="F26" s="33">
        <f>E26*D26</f>
        <v>1176</v>
      </c>
    </row>
    <row r="27" s="1" customFormat="1" ht="19.5" customHeight="1" spans="1:6">
      <c r="A27" s="50"/>
      <c r="B27" s="51"/>
      <c r="C27" s="52"/>
      <c r="D27" s="53"/>
      <c r="E27" s="54"/>
      <c r="F27" s="33"/>
    </row>
    <row r="28" s="1" customFormat="1" ht="33" customHeight="1" spans="1:6">
      <c r="A28" s="34">
        <v>14</v>
      </c>
      <c r="B28" s="35" t="s">
        <v>27</v>
      </c>
      <c r="C28" s="36" t="s">
        <v>11</v>
      </c>
      <c r="D28" s="37">
        <v>29.4</v>
      </c>
      <c r="E28" s="38">
        <v>200</v>
      </c>
      <c r="F28" s="33">
        <f>E28*D28</f>
        <v>5880</v>
      </c>
    </row>
    <row r="29" s="1" customFormat="1" ht="40.9" customHeight="1" spans="1:6">
      <c r="A29" s="34">
        <v>15</v>
      </c>
      <c r="B29" s="55" t="s">
        <v>28</v>
      </c>
      <c r="C29" s="36" t="s">
        <v>11</v>
      </c>
      <c r="D29" s="37">
        <v>29.4</v>
      </c>
      <c r="E29" s="38">
        <v>200</v>
      </c>
      <c r="F29" s="33">
        <f>E29*D29</f>
        <v>5880</v>
      </c>
    </row>
    <row r="30" ht="15.75" customHeight="1" spans="1:6">
      <c r="A30" s="34">
        <v>17</v>
      </c>
      <c r="B30" s="35" t="s">
        <v>29</v>
      </c>
      <c r="C30" s="36" t="s">
        <v>11</v>
      </c>
      <c r="D30" s="56">
        <v>6</v>
      </c>
      <c r="E30" s="38">
        <v>150</v>
      </c>
      <c r="F30" s="33">
        <f>E30*D30</f>
        <v>900</v>
      </c>
    </row>
    <row r="31" ht="15.75" customHeight="1" spans="1:6">
      <c r="A31" s="30"/>
      <c r="B31" s="31"/>
      <c r="C31" s="32"/>
      <c r="D31" s="57"/>
      <c r="E31" s="33"/>
      <c r="F31" s="33"/>
    </row>
    <row r="32" ht="19.15" customHeight="1" spans="1:6">
      <c r="A32" s="34">
        <v>18</v>
      </c>
      <c r="B32" s="35" t="s">
        <v>30</v>
      </c>
      <c r="C32" s="36" t="s">
        <v>11</v>
      </c>
      <c r="D32" s="56">
        <v>3.65</v>
      </c>
      <c r="E32" s="38">
        <v>200</v>
      </c>
      <c r="F32" s="33">
        <f>E32*D32</f>
        <v>730</v>
      </c>
    </row>
    <row r="33" ht="21" customHeight="1" spans="1:6">
      <c r="A33" s="30"/>
      <c r="B33" s="31"/>
      <c r="C33" s="32"/>
      <c r="D33" s="57"/>
      <c r="E33" s="33"/>
      <c r="F33" s="33"/>
    </row>
    <row r="34" ht="19.15" customHeight="1" spans="1:6">
      <c r="A34" s="34">
        <v>19</v>
      </c>
      <c r="B34" s="35" t="s">
        <v>31</v>
      </c>
      <c r="C34" s="36" t="s">
        <v>11</v>
      </c>
      <c r="D34" s="56">
        <v>24.65</v>
      </c>
      <c r="E34" s="38">
        <v>500</v>
      </c>
      <c r="F34" s="33">
        <f>E34*D34</f>
        <v>12325</v>
      </c>
    </row>
    <row r="35" ht="21" customHeight="1" spans="1:6">
      <c r="A35" s="30"/>
      <c r="B35" s="31"/>
      <c r="C35" s="32"/>
      <c r="D35" s="57"/>
      <c r="E35" s="33"/>
      <c r="F35" s="33"/>
    </row>
    <row r="36" ht="21" customHeight="1" spans="1:6">
      <c r="A36" s="30"/>
      <c r="B36" s="31"/>
      <c r="C36" s="32"/>
      <c r="D36" s="57"/>
      <c r="E36" s="33"/>
      <c r="F36" s="33"/>
    </row>
    <row r="37" ht="21" customHeight="1" spans="1:6">
      <c r="A37" s="30"/>
      <c r="B37" s="31"/>
      <c r="C37" s="32"/>
      <c r="D37" s="57"/>
      <c r="E37" s="33"/>
      <c r="F37" s="33"/>
    </row>
    <row r="38" ht="15.75" customHeight="1" spans="1:6">
      <c r="A38" s="34">
        <v>20</v>
      </c>
      <c r="B38" s="35" t="s">
        <v>32</v>
      </c>
      <c r="C38" s="36" t="s">
        <v>11</v>
      </c>
      <c r="D38" s="56">
        <v>1.5</v>
      </c>
      <c r="E38" s="38">
        <v>150</v>
      </c>
      <c r="F38" s="33">
        <f>E38*D38</f>
        <v>225</v>
      </c>
    </row>
    <row r="39" ht="15.75" customHeight="1" spans="1:6">
      <c r="A39" s="30"/>
      <c r="B39" s="31"/>
      <c r="C39" s="32"/>
      <c r="D39" s="57"/>
      <c r="E39" s="33"/>
      <c r="F39" s="33"/>
    </row>
    <row r="40" ht="15.75" customHeight="1" spans="1:6">
      <c r="A40" s="34">
        <v>21</v>
      </c>
      <c r="B40" s="35" t="s">
        <v>33</v>
      </c>
      <c r="C40" s="36" t="s">
        <v>11</v>
      </c>
      <c r="D40" s="56">
        <v>34.4</v>
      </c>
      <c r="E40" s="38">
        <v>80</v>
      </c>
      <c r="F40" s="33">
        <f>E40*D40</f>
        <v>2752</v>
      </c>
    </row>
    <row r="41" ht="15.75" customHeight="1" spans="1:6">
      <c r="A41" s="30"/>
      <c r="B41" s="31"/>
      <c r="C41" s="32"/>
      <c r="D41" s="57"/>
      <c r="E41" s="33"/>
      <c r="F41" s="33"/>
    </row>
    <row r="42" ht="15.75" customHeight="1" spans="1:6">
      <c r="A42" s="30"/>
      <c r="B42" s="31"/>
      <c r="C42" s="32"/>
      <c r="D42" s="57"/>
      <c r="E42" s="33"/>
      <c r="F42" s="33"/>
    </row>
    <row r="43" ht="15.75" customHeight="1" spans="1:6">
      <c r="A43" s="34">
        <v>22</v>
      </c>
      <c r="B43" s="35" t="s">
        <v>34</v>
      </c>
      <c r="C43" s="36" t="s">
        <v>11</v>
      </c>
      <c r="D43" s="56">
        <v>34.4</v>
      </c>
      <c r="E43" s="38">
        <v>110</v>
      </c>
      <c r="F43" s="33">
        <f>E43*D43</f>
        <v>3784</v>
      </c>
    </row>
    <row r="44" ht="15.75" customHeight="1" spans="1:6">
      <c r="A44" s="30"/>
      <c r="B44" s="31"/>
      <c r="C44" s="32"/>
      <c r="D44" s="57"/>
      <c r="E44" s="33"/>
      <c r="F44" s="33"/>
    </row>
    <row r="45" ht="19.15" customHeight="1" spans="1:6">
      <c r="A45" s="34">
        <v>23</v>
      </c>
      <c r="B45" s="35" t="s">
        <v>35</v>
      </c>
      <c r="C45" s="36" t="s">
        <v>36</v>
      </c>
      <c r="D45" s="56">
        <v>12.6</v>
      </c>
      <c r="E45" s="38">
        <v>200</v>
      </c>
      <c r="F45" s="33">
        <f>E45*D45</f>
        <v>2520</v>
      </c>
    </row>
    <row r="46" ht="21" customHeight="1" spans="1:6">
      <c r="A46" s="30"/>
      <c r="B46" s="31"/>
      <c r="C46" s="32"/>
      <c r="D46" s="57"/>
      <c r="E46" s="33"/>
      <c r="F46" s="33"/>
    </row>
    <row r="47" ht="21" customHeight="1" spans="1:6">
      <c r="A47" s="30"/>
      <c r="B47" s="31"/>
      <c r="C47" s="32"/>
      <c r="D47" s="57"/>
      <c r="E47" s="33"/>
      <c r="F47" s="33"/>
    </row>
    <row r="48" ht="21" customHeight="1" spans="1:6">
      <c r="A48" s="30"/>
      <c r="B48" s="31"/>
      <c r="C48" s="32"/>
      <c r="D48" s="57"/>
      <c r="E48" s="33"/>
      <c r="F48" s="33"/>
    </row>
    <row r="49" ht="15.75" customHeight="1" spans="1:6">
      <c r="A49" s="34">
        <v>24</v>
      </c>
      <c r="B49" s="35" t="s">
        <v>37</v>
      </c>
      <c r="C49" s="36" t="s">
        <v>36</v>
      </c>
      <c r="D49" s="56">
        <v>29</v>
      </c>
      <c r="E49" s="38">
        <v>50</v>
      </c>
      <c r="F49" s="33">
        <f>E49*D49</f>
        <v>1450</v>
      </c>
    </row>
    <row r="50" ht="15.75" customHeight="1" spans="1:6">
      <c r="A50" s="30"/>
      <c r="B50" s="31"/>
      <c r="C50" s="32"/>
      <c r="D50" s="57"/>
      <c r="E50" s="33"/>
      <c r="F50" s="33"/>
    </row>
    <row r="51" ht="15.75" customHeight="1" spans="1:6">
      <c r="A51" s="34">
        <v>25</v>
      </c>
      <c r="B51" s="35" t="s">
        <v>38</v>
      </c>
      <c r="C51" s="36" t="s">
        <v>36</v>
      </c>
      <c r="D51" s="56">
        <v>3</v>
      </c>
      <c r="E51" s="38">
        <v>150</v>
      </c>
      <c r="F51" s="33">
        <f>E51*D51</f>
        <v>450</v>
      </c>
    </row>
    <row r="52" ht="15.75" customHeight="1" spans="1:6">
      <c r="A52" s="30"/>
      <c r="B52" s="31"/>
      <c r="C52" s="32"/>
      <c r="D52" s="57"/>
      <c r="E52" s="33"/>
      <c r="F52" s="33"/>
    </row>
    <row r="53" ht="19.15" customHeight="1" spans="1:6">
      <c r="A53" s="34">
        <v>26</v>
      </c>
      <c r="B53" s="35" t="s">
        <v>39</v>
      </c>
      <c r="C53" s="36" t="s">
        <v>11</v>
      </c>
      <c r="D53" s="56">
        <v>4.75</v>
      </c>
      <c r="E53" s="38">
        <v>800</v>
      </c>
      <c r="F53" s="33">
        <f>E53*D53</f>
        <v>3800</v>
      </c>
    </row>
    <row r="54" ht="21" customHeight="1" spans="1:6">
      <c r="A54" s="30"/>
      <c r="B54" s="31"/>
      <c r="C54" s="32"/>
      <c r="D54" s="57"/>
      <c r="E54" s="33"/>
      <c r="F54" s="33"/>
    </row>
    <row r="55" ht="21" customHeight="1" spans="1:6">
      <c r="A55" s="30"/>
      <c r="B55" s="31"/>
      <c r="C55" s="32"/>
      <c r="D55" s="57"/>
      <c r="E55" s="33"/>
      <c r="F55" s="33"/>
    </row>
    <row r="56" ht="21" customHeight="1" spans="1:6">
      <c r="A56" s="30"/>
      <c r="B56" s="31"/>
      <c r="C56" s="32"/>
      <c r="D56" s="57"/>
      <c r="E56" s="33"/>
      <c r="F56" s="33"/>
    </row>
    <row r="57" ht="33.75" customHeight="1" spans="1:9">
      <c r="A57" s="24"/>
      <c r="B57" s="25" t="s">
        <v>40</v>
      </c>
      <c r="C57" s="26"/>
      <c r="D57" s="27"/>
      <c r="E57" s="28"/>
      <c r="F57" s="33"/>
      <c r="I57" s="1" t="s">
        <v>41</v>
      </c>
    </row>
    <row r="58" ht="27.6" customHeight="1" spans="1:6">
      <c r="A58" s="30">
        <v>27</v>
      </c>
      <c r="B58" s="31" t="s">
        <v>42</v>
      </c>
      <c r="C58" s="32" t="s">
        <v>11</v>
      </c>
      <c r="D58" s="58">
        <v>52.7</v>
      </c>
      <c r="E58" s="33">
        <v>250</v>
      </c>
      <c r="F58" s="33">
        <f>E58*D58</f>
        <v>13175</v>
      </c>
    </row>
    <row r="59" ht="15.6" customHeight="1" spans="1:6">
      <c r="A59" s="30"/>
      <c r="B59" s="31"/>
      <c r="C59" s="32"/>
      <c r="D59" s="58"/>
      <c r="E59" s="33"/>
      <c r="F59" s="33"/>
    </row>
    <row r="60" ht="15.75" customHeight="1" spans="1:6">
      <c r="A60" s="59"/>
      <c r="B60" s="31"/>
      <c r="C60" s="32"/>
      <c r="D60" s="58"/>
      <c r="E60" s="60"/>
      <c r="F60" s="33"/>
    </row>
    <row r="61" ht="15.6" customHeight="1" spans="1:6">
      <c r="A61" s="59"/>
      <c r="B61" s="31"/>
      <c r="C61" s="32"/>
      <c r="D61" s="58"/>
      <c r="E61" s="60"/>
      <c r="F61" s="33"/>
    </row>
    <row r="62" ht="15.75" customHeight="1" spans="1:6">
      <c r="A62" s="59"/>
      <c r="B62" s="31"/>
      <c r="C62" s="32"/>
      <c r="D62" s="58"/>
      <c r="E62" s="60"/>
      <c r="F62" s="33"/>
    </row>
    <row r="63" ht="15.6" customHeight="1" spans="1:6">
      <c r="A63" s="59"/>
      <c r="B63" s="31"/>
      <c r="C63" s="32"/>
      <c r="D63" s="58"/>
      <c r="E63" s="60"/>
      <c r="F63" s="33"/>
    </row>
    <row r="64" ht="15.75" customHeight="1" spans="1:6">
      <c r="A64" s="59"/>
      <c r="B64" s="31"/>
      <c r="C64" s="32"/>
      <c r="D64" s="58"/>
      <c r="E64" s="60"/>
      <c r="F64" s="33"/>
    </row>
    <row r="65" ht="15.6" customHeight="1" spans="1:6">
      <c r="A65" s="59"/>
      <c r="B65" s="31"/>
      <c r="C65" s="32"/>
      <c r="D65" s="58"/>
      <c r="E65" s="60"/>
      <c r="F65" s="33"/>
    </row>
    <row r="66" s="1" customFormat="1" ht="55.9" customHeight="1" spans="1:6">
      <c r="A66" s="34">
        <v>28</v>
      </c>
      <c r="B66" s="35" t="s">
        <v>43</v>
      </c>
      <c r="C66" s="36" t="s">
        <v>11</v>
      </c>
      <c r="D66" s="37">
        <v>14.4</v>
      </c>
      <c r="E66" s="38">
        <v>300</v>
      </c>
      <c r="F66" s="33">
        <f>E66*D66</f>
        <v>4320</v>
      </c>
    </row>
    <row r="67" ht="33.75" customHeight="1" spans="1:9">
      <c r="A67" s="24"/>
      <c r="B67" s="25" t="s">
        <v>44</v>
      </c>
      <c r="C67" s="26"/>
      <c r="D67" s="27"/>
      <c r="E67" s="28"/>
      <c r="F67" s="33"/>
      <c r="I67" s="1" t="s">
        <v>41</v>
      </c>
    </row>
    <row r="68" ht="27.6" customHeight="1" spans="1:6">
      <c r="A68" s="30">
        <v>29</v>
      </c>
      <c r="B68" s="31" t="s">
        <v>45</v>
      </c>
      <c r="C68" s="32" t="s">
        <v>11</v>
      </c>
      <c r="D68" s="58">
        <v>8.2</v>
      </c>
      <c r="E68" s="33">
        <v>600</v>
      </c>
      <c r="F68" s="33">
        <f>E68*D68</f>
        <v>4920</v>
      </c>
    </row>
    <row r="69" ht="15.6" customHeight="1" spans="1:6">
      <c r="A69" s="30"/>
      <c r="B69" s="31"/>
      <c r="C69" s="32"/>
      <c r="D69" s="58"/>
      <c r="E69" s="33"/>
      <c r="F69" s="33"/>
    </row>
    <row r="70" s="1" customFormat="1" ht="37.9" customHeight="1" spans="1:6">
      <c r="A70" s="34">
        <v>30</v>
      </c>
      <c r="B70" s="35" t="s">
        <v>46</v>
      </c>
      <c r="C70" s="36" t="s">
        <v>17</v>
      </c>
      <c r="D70" s="37">
        <v>1</v>
      </c>
      <c r="E70" s="38">
        <v>1200</v>
      </c>
      <c r="F70" s="33">
        <f>E70*D70</f>
        <v>1200</v>
      </c>
    </row>
    <row r="71" ht="17.25" customHeight="1" spans="1:6">
      <c r="A71" s="50"/>
      <c r="B71" s="63"/>
      <c r="C71" s="52"/>
      <c r="D71" s="53"/>
      <c r="E71" s="64"/>
      <c r="F71" s="33"/>
    </row>
    <row r="72" s="1" customFormat="1" ht="18.6" customHeight="1" spans="1:6">
      <c r="A72" s="34">
        <v>31</v>
      </c>
      <c r="B72" s="35" t="s">
        <v>47</v>
      </c>
      <c r="C72" s="36" t="s">
        <v>36</v>
      </c>
      <c r="D72" s="37">
        <v>25</v>
      </c>
      <c r="E72" s="38">
        <v>30</v>
      </c>
      <c r="F72" s="33">
        <f>E72*D72</f>
        <v>750</v>
      </c>
    </row>
    <row r="73" ht="17.25" customHeight="1" spans="1:6">
      <c r="A73" s="50"/>
      <c r="B73" s="63"/>
      <c r="C73" s="52"/>
      <c r="D73" s="53"/>
      <c r="E73" s="64"/>
      <c r="F73" s="33"/>
    </row>
    <row r="74" s="1" customFormat="1" ht="27" customHeight="1" spans="1:6">
      <c r="A74" s="34">
        <v>32</v>
      </c>
      <c r="B74" s="35" t="s">
        <v>48</v>
      </c>
      <c r="C74" s="36" t="s">
        <v>17</v>
      </c>
      <c r="D74" s="37">
        <v>11</v>
      </c>
      <c r="E74" s="38">
        <v>350</v>
      </c>
      <c r="F74" s="33">
        <f>E74*D74</f>
        <v>3850</v>
      </c>
    </row>
    <row r="75" s="1" customFormat="1" ht="18.6" customHeight="1" spans="1:6">
      <c r="A75" s="34">
        <v>33</v>
      </c>
      <c r="B75" s="35" t="s">
        <v>49</v>
      </c>
      <c r="C75" s="36" t="s">
        <v>50</v>
      </c>
      <c r="D75" s="37">
        <v>11</v>
      </c>
      <c r="E75" s="38">
        <v>350</v>
      </c>
      <c r="F75" s="33">
        <f>E75*D75</f>
        <v>3850</v>
      </c>
    </row>
    <row r="76" ht="17.25" customHeight="1" spans="1:6">
      <c r="A76" s="50"/>
      <c r="B76" s="63"/>
      <c r="C76" s="52"/>
      <c r="D76" s="53"/>
      <c r="E76" s="64"/>
      <c r="F76" s="33"/>
    </row>
    <row r="77" s="1" customFormat="1" ht="27" customHeight="1" spans="1:6">
      <c r="A77" s="34">
        <v>34</v>
      </c>
      <c r="B77" s="35" t="s">
        <v>51</v>
      </c>
      <c r="C77" s="36" t="s">
        <v>17</v>
      </c>
      <c r="D77" s="37">
        <v>11</v>
      </c>
      <c r="E77" s="38">
        <v>300</v>
      </c>
      <c r="F77" s="33">
        <f>E77*D77</f>
        <v>3300</v>
      </c>
    </row>
    <row r="78" s="1" customFormat="1" ht="27" customHeight="1" spans="1:6">
      <c r="A78" s="34">
        <v>35</v>
      </c>
      <c r="B78" s="35" t="s">
        <v>52</v>
      </c>
      <c r="C78" s="36" t="s">
        <v>17</v>
      </c>
      <c r="D78" s="37">
        <v>11</v>
      </c>
      <c r="E78" s="38">
        <v>100</v>
      </c>
      <c r="F78" s="33">
        <f>E78*D78</f>
        <v>1100</v>
      </c>
    </row>
    <row r="79" s="1" customFormat="1" ht="13.5" customHeight="1" spans="1:6">
      <c r="A79" s="34">
        <v>36</v>
      </c>
      <c r="B79" s="48" t="s">
        <v>53</v>
      </c>
      <c r="C79" s="36" t="s">
        <v>11</v>
      </c>
      <c r="D79" s="37">
        <v>61</v>
      </c>
      <c r="E79" s="49">
        <v>120</v>
      </c>
      <c r="F79" s="33">
        <f>E79*D79</f>
        <v>7320</v>
      </c>
    </row>
    <row r="80" s="1" customFormat="1" ht="14.25" customHeight="1" spans="1:6">
      <c r="A80" s="65"/>
      <c r="B80" s="66"/>
      <c r="C80" s="67"/>
      <c r="D80" s="68"/>
      <c r="E80" s="69"/>
      <c r="F80" s="33"/>
    </row>
    <row r="81" ht="33.75" customHeight="1" spans="1:9">
      <c r="A81" s="24"/>
      <c r="B81" s="25" t="s">
        <v>54</v>
      </c>
      <c r="C81" s="26"/>
      <c r="D81" s="27"/>
      <c r="E81" s="28"/>
      <c r="F81" s="33"/>
      <c r="I81" s="1" t="s">
        <v>41</v>
      </c>
    </row>
    <row r="82" ht="27.6" customHeight="1" spans="1:6">
      <c r="A82" s="30">
        <v>37</v>
      </c>
      <c r="B82" s="31" t="s">
        <v>55</v>
      </c>
      <c r="C82" s="32" t="s">
        <v>11</v>
      </c>
      <c r="D82" s="58">
        <v>29.4</v>
      </c>
      <c r="E82" s="33">
        <v>100</v>
      </c>
      <c r="F82" s="33">
        <f>E82*D82</f>
        <v>2940</v>
      </c>
    </row>
    <row r="83" ht="15.6" customHeight="1" spans="1:6">
      <c r="A83" s="30"/>
      <c r="B83" s="31"/>
      <c r="C83" s="32"/>
      <c r="D83" s="58"/>
      <c r="E83" s="33"/>
      <c r="F83" s="33"/>
    </row>
    <row r="84" ht="15.75" customHeight="1" spans="1:6">
      <c r="A84" s="30"/>
      <c r="B84" s="31"/>
      <c r="C84" s="32"/>
      <c r="D84" s="58"/>
      <c r="E84" s="33"/>
      <c r="F84" s="33"/>
    </row>
    <row r="85" ht="15.75" customHeight="1" spans="1:6">
      <c r="A85" s="59"/>
      <c r="B85" s="31"/>
      <c r="C85" s="32"/>
      <c r="D85" s="58"/>
      <c r="E85" s="60"/>
      <c r="F85" s="33"/>
    </row>
    <row r="86" ht="15.6" customHeight="1" spans="1:6">
      <c r="A86" s="59"/>
      <c r="B86" s="31"/>
      <c r="C86" s="32"/>
      <c r="D86" s="58"/>
      <c r="E86" s="60"/>
      <c r="F86" s="33"/>
    </row>
    <row r="87" ht="15.75" customHeight="1" spans="1:6">
      <c r="A87" s="59"/>
      <c r="B87" s="31"/>
      <c r="C87" s="32"/>
      <c r="D87" s="58"/>
      <c r="E87" s="60"/>
      <c r="F87" s="33"/>
    </row>
    <row r="88" s="1" customFormat="1" ht="55.9" customHeight="1" spans="1:6">
      <c r="A88" s="34">
        <v>38</v>
      </c>
      <c r="B88" s="35" t="s">
        <v>56</v>
      </c>
      <c r="C88" s="36" t="s">
        <v>11</v>
      </c>
      <c r="D88" s="37">
        <v>29.4</v>
      </c>
      <c r="E88" s="38">
        <v>180</v>
      </c>
      <c r="F88" s="33">
        <f>E88*D88</f>
        <v>5292</v>
      </c>
    </row>
    <row r="89" ht="33.75" customHeight="1" spans="1:9">
      <c r="A89" s="24"/>
      <c r="B89" s="25" t="s">
        <v>57</v>
      </c>
      <c r="C89" s="26"/>
      <c r="D89" s="27"/>
      <c r="E89" s="28"/>
      <c r="F89" s="33"/>
      <c r="I89" s="1" t="s">
        <v>41</v>
      </c>
    </row>
    <row r="90" ht="27.6" customHeight="1" spans="1:6">
      <c r="A90" s="30">
        <v>39</v>
      </c>
      <c r="B90" s="31" t="s">
        <v>58</v>
      </c>
      <c r="C90" s="32" t="s">
        <v>11</v>
      </c>
      <c r="D90" s="58">
        <v>30</v>
      </c>
      <c r="E90" s="33">
        <v>150</v>
      </c>
      <c r="F90" s="33">
        <f>E90*D90</f>
        <v>4500</v>
      </c>
    </row>
    <row r="91" ht="15.6" customHeight="1" spans="1:6">
      <c r="A91" s="30"/>
      <c r="B91" s="31"/>
      <c r="C91" s="32"/>
      <c r="D91" s="58"/>
      <c r="E91" s="33"/>
      <c r="F91" s="33"/>
    </row>
    <row r="92" ht="15.6" customHeight="1" spans="1:6">
      <c r="A92" s="30"/>
      <c r="B92" s="31"/>
      <c r="C92" s="32"/>
      <c r="D92" s="58"/>
      <c r="E92" s="33"/>
      <c r="F92" s="33"/>
    </row>
    <row r="93" s="1" customFormat="1" ht="22.15" customHeight="1" spans="1:6">
      <c r="A93" s="34">
        <v>40</v>
      </c>
      <c r="B93" s="35" t="s">
        <v>59</v>
      </c>
      <c r="C93" s="36" t="s">
        <v>11</v>
      </c>
      <c r="D93" s="37">
        <v>78</v>
      </c>
      <c r="E93" s="38">
        <v>100</v>
      </c>
      <c r="F93" s="33">
        <f>E93*D93</f>
        <v>7800</v>
      </c>
    </row>
    <row r="94" ht="17.25" customHeight="1" spans="1:6">
      <c r="A94" s="50"/>
      <c r="B94" s="63"/>
      <c r="C94" s="52"/>
      <c r="D94" s="53"/>
      <c r="E94" s="64"/>
      <c r="F94" s="33"/>
    </row>
    <row r="95" ht="27.6" customHeight="1" spans="1:6">
      <c r="A95" s="34">
        <v>41</v>
      </c>
      <c r="B95" s="35" t="s">
        <v>60</v>
      </c>
      <c r="C95" s="36" t="s">
        <v>11</v>
      </c>
      <c r="D95" s="37">
        <v>2.2</v>
      </c>
      <c r="E95" s="38">
        <v>275</v>
      </c>
      <c r="F95" s="33">
        <f>E95*D95</f>
        <v>605</v>
      </c>
    </row>
    <row r="96" ht="15.6" customHeight="1" spans="1:6">
      <c r="A96" s="30"/>
      <c r="B96" s="31"/>
      <c r="C96" s="32"/>
      <c r="D96" s="58"/>
      <c r="E96" s="33"/>
      <c r="F96" s="33"/>
    </row>
    <row r="97" s="1" customFormat="1" ht="22.15" customHeight="1" spans="1:6">
      <c r="A97" s="34">
        <v>42</v>
      </c>
      <c r="B97" s="35" t="s">
        <v>61</v>
      </c>
      <c r="C97" s="36" t="s">
        <v>11</v>
      </c>
      <c r="D97" s="37">
        <v>2.2</v>
      </c>
      <c r="E97" s="38">
        <v>230</v>
      </c>
      <c r="F97" s="33">
        <f>E97*D97</f>
        <v>506</v>
      </c>
    </row>
    <row r="98" ht="17.25" customHeight="1" spans="1:6">
      <c r="A98" s="50"/>
      <c r="B98" s="63"/>
      <c r="C98" s="52"/>
      <c r="D98" s="53"/>
      <c r="E98" s="64"/>
      <c r="F98" s="33"/>
    </row>
    <row r="99" ht="19.15" customHeight="1" spans="1:6">
      <c r="A99" s="34">
        <v>43</v>
      </c>
      <c r="B99" s="35" t="s">
        <v>62</v>
      </c>
      <c r="C99" s="36" t="s">
        <v>11</v>
      </c>
      <c r="D99" s="56">
        <v>98.8</v>
      </c>
      <c r="E99" s="38">
        <v>500</v>
      </c>
      <c r="F99" s="33">
        <f>E99*D99</f>
        <v>49400</v>
      </c>
    </row>
    <row r="100" ht="21" customHeight="1" spans="1:6">
      <c r="A100" s="30"/>
      <c r="B100" s="31"/>
      <c r="C100" s="32"/>
      <c r="D100" s="57"/>
      <c r="E100" s="33"/>
      <c r="F100" s="33"/>
    </row>
    <row r="101" ht="21" customHeight="1" spans="1:6">
      <c r="A101" s="30"/>
      <c r="B101" s="31"/>
      <c r="C101" s="32"/>
      <c r="D101" s="57"/>
      <c r="E101" s="33"/>
      <c r="F101" s="33"/>
    </row>
    <row r="102" ht="21" customHeight="1" spans="1:6">
      <c r="A102" s="30"/>
      <c r="B102" s="31"/>
      <c r="C102" s="32"/>
      <c r="D102" s="57"/>
      <c r="E102" s="33"/>
      <c r="F102" s="33"/>
    </row>
    <row r="103" ht="30" customHeight="1" spans="1:10">
      <c r="A103" s="24"/>
      <c r="B103" s="25" t="s">
        <v>63</v>
      </c>
      <c r="C103" s="26"/>
      <c r="D103" s="27"/>
      <c r="E103" s="28"/>
      <c r="F103" s="33"/>
      <c r="G103" s="29"/>
      <c r="H103" s="29"/>
      <c r="I103" s="61"/>
      <c r="J103" s="62"/>
    </row>
    <row r="104" ht="30" customHeight="1" spans="1:10">
      <c r="A104" s="70"/>
      <c r="B104" s="71" t="s">
        <v>64</v>
      </c>
      <c r="C104" s="72"/>
      <c r="D104" s="73"/>
      <c r="E104" s="74"/>
      <c r="F104" s="33"/>
      <c r="G104" s="29"/>
      <c r="H104" s="29"/>
      <c r="I104" s="61"/>
      <c r="J104" s="62"/>
    </row>
    <row r="105" ht="44.45" customHeight="1" spans="1:10">
      <c r="A105" s="34">
        <v>44</v>
      </c>
      <c r="B105" s="35" t="s">
        <v>65</v>
      </c>
      <c r="C105" s="36" t="s">
        <v>23</v>
      </c>
      <c r="D105" s="36">
        <v>5</v>
      </c>
      <c r="E105" s="38">
        <v>370</v>
      </c>
      <c r="F105" s="33">
        <f>E105*D105</f>
        <v>1850</v>
      </c>
      <c r="G105" s="29"/>
      <c r="H105" s="29"/>
      <c r="I105" s="61"/>
      <c r="J105" s="62"/>
    </row>
    <row r="106" ht="25.15" customHeight="1" spans="1:6">
      <c r="A106" s="34">
        <v>45</v>
      </c>
      <c r="B106" s="35" t="s">
        <v>66</v>
      </c>
      <c r="C106" s="36" t="s">
        <v>23</v>
      </c>
      <c r="D106" s="37">
        <v>4.75</v>
      </c>
      <c r="E106" s="38">
        <v>250</v>
      </c>
      <c r="F106" s="33">
        <f>E106*D106</f>
        <v>1187.5</v>
      </c>
    </row>
    <row r="107" ht="25.15" customHeight="1" spans="1:6">
      <c r="A107" s="34">
        <v>46</v>
      </c>
      <c r="B107" s="35" t="s">
        <v>67</v>
      </c>
      <c r="C107" s="36" t="s">
        <v>23</v>
      </c>
      <c r="D107" s="37">
        <v>0.4</v>
      </c>
      <c r="E107" s="38">
        <v>600</v>
      </c>
      <c r="F107" s="33">
        <f>E107*D107</f>
        <v>240</v>
      </c>
    </row>
    <row r="108" ht="40.15" customHeight="1" spans="1:6">
      <c r="A108" s="34">
        <v>47</v>
      </c>
      <c r="B108" s="35" t="s">
        <v>68</v>
      </c>
      <c r="C108" s="36" t="s">
        <v>36</v>
      </c>
      <c r="D108" s="37">
        <v>8</v>
      </c>
      <c r="E108" s="38">
        <v>110</v>
      </c>
      <c r="F108" s="33">
        <f>E108*D108</f>
        <v>880</v>
      </c>
    </row>
    <row r="109" ht="40.15" customHeight="1" spans="1:6">
      <c r="A109" s="34">
        <v>48</v>
      </c>
      <c r="B109" s="35" t="s">
        <v>69</v>
      </c>
      <c r="C109" s="36" t="s">
        <v>17</v>
      </c>
      <c r="D109" s="37">
        <v>6</v>
      </c>
      <c r="E109" s="38">
        <v>50</v>
      </c>
      <c r="F109" s="33">
        <f>E109*D109</f>
        <v>300</v>
      </c>
    </row>
    <row r="110" ht="30" customHeight="1" spans="1:6">
      <c r="A110" s="75"/>
      <c r="B110" s="76" t="s">
        <v>70</v>
      </c>
      <c r="C110" s="77"/>
      <c r="D110" s="78"/>
      <c r="E110" s="79"/>
      <c r="F110" s="33"/>
    </row>
    <row r="111" ht="40.15" customHeight="1" spans="1:6">
      <c r="A111" s="34">
        <v>49</v>
      </c>
      <c r="B111" s="35" t="s">
        <v>71</v>
      </c>
      <c r="C111" s="36" t="s">
        <v>36</v>
      </c>
      <c r="D111" s="37">
        <v>18</v>
      </c>
      <c r="E111" s="38">
        <v>65</v>
      </c>
      <c r="F111" s="33">
        <f t="shared" ref="F111:F124" si="1">E111*D111</f>
        <v>1170</v>
      </c>
    </row>
    <row r="112" ht="40.15" customHeight="1" spans="1:6">
      <c r="A112" s="34">
        <v>50</v>
      </c>
      <c r="B112" s="35" t="s">
        <v>72</v>
      </c>
      <c r="C112" s="36" t="s">
        <v>36</v>
      </c>
      <c r="D112" s="37">
        <v>14</v>
      </c>
      <c r="E112" s="38">
        <v>85</v>
      </c>
      <c r="F112" s="33">
        <f t="shared" si="1"/>
        <v>1190</v>
      </c>
    </row>
    <row r="113" ht="57" customHeight="1" spans="1:6">
      <c r="A113" s="34">
        <v>51</v>
      </c>
      <c r="B113" s="35" t="s">
        <v>73</v>
      </c>
      <c r="C113" s="36" t="s">
        <v>36</v>
      </c>
      <c r="D113" s="37">
        <v>50</v>
      </c>
      <c r="E113" s="38">
        <v>50</v>
      </c>
      <c r="F113" s="33">
        <f t="shared" si="1"/>
        <v>2500</v>
      </c>
    </row>
    <row r="114" ht="42.6" customHeight="1" spans="1:6">
      <c r="A114" s="34">
        <v>52</v>
      </c>
      <c r="B114" s="35" t="s">
        <v>74</v>
      </c>
      <c r="C114" s="36" t="s">
        <v>17</v>
      </c>
      <c r="D114" s="37">
        <v>1</v>
      </c>
      <c r="E114" s="38">
        <v>1000</v>
      </c>
      <c r="F114" s="33">
        <f t="shared" si="1"/>
        <v>1000</v>
      </c>
    </row>
    <row r="115" ht="41.45" customHeight="1" spans="1:6">
      <c r="A115" s="34">
        <v>53</v>
      </c>
      <c r="B115" s="35" t="s">
        <v>75</v>
      </c>
      <c r="C115" s="36" t="s">
        <v>17</v>
      </c>
      <c r="D115" s="37">
        <v>3</v>
      </c>
      <c r="E115" s="38">
        <v>600</v>
      </c>
      <c r="F115" s="33">
        <f t="shared" si="1"/>
        <v>1800</v>
      </c>
    </row>
    <row r="116" ht="41.45" customHeight="1" spans="1:6">
      <c r="A116" s="34">
        <v>54</v>
      </c>
      <c r="B116" s="35" t="s">
        <v>76</v>
      </c>
      <c r="C116" s="36" t="s">
        <v>17</v>
      </c>
      <c r="D116" s="37">
        <v>5</v>
      </c>
      <c r="E116" s="38">
        <v>300</v>
      </c>
      <c r="F116" s="33">
        <f t="shared" si="1"/>
        <v>1500</v>
      </c>
    </row>
    <row r="117" ht="41.45" customHeight="1" spans="1:6">
      <c r="A117" s="34">
        <v>55</v>
      </c>
      <c r="B117" s="35" t="s">
        <v>77</v>
      </c>
      <c r="C117" s="36" t="s">
        <v>17</v>
      </c>
      <c r="D117" s="37">
        <v>5</v>
      </c>
      <c r="E117" s="38">
        <v>700</v>
      </c>
      <c r="F117" s="33">
        <f t="shared" si="1"/>
        <v>3500</v>
      </c>
    </row>
    <row r="118" ht="41.45" customHeight="1" spans="1:6">
      <c r="A118" s="34">
        <v>56</v>
      </c>
      <c r="B118" s="35" t="s">
        <v>78</v>
      </c>
      <c r="C118" s="36" t="s">
        <v>17</v>
      </c>
      <c r="D118" s="37">
        <v>2</v>
      </c>
      <c r="E118" s="38">
        <v>800</v>
      </c>
      <c r="F118" s="33">
        <f t="shared" si="1"/>
        <v>1600</v>
      </c>
    </row>
    <row r="119" ht="41.45" customHeight="1" spans="1:6">
      <c r="A119" s="34">
        <v>57</v>
      </c>
      <c r="B119" s="35" t="s">
        <v>79</v>
      </c>
      <c r="C119" s="36" t="s">
        <v>17</v>
      </c>
      <c r="D119" s="37">
        <v>3</v>
      </c>
      <c r="E119" s="38">
        <v>450</v>
      </c>
      <c r="F119" s="33">
        <f t="shared" si="1"/>
        <v>1350</v>
      </c>
    </row>
    <row r="120" ht="41.45" customHeight="1" spans="1:6">
      <c r="A120" s="34">
        <v>58</v>
      </c>
      <c r="B120" s="35" t="s">
        <v>80</v>
      </c>
      <c r="C120" s="36" t="s">
        <v>17</v>
      </c>
      <c r="D120" s="37">
        <v>3</v>
      </c>
      <c r="E120" s="38">
        <v>200</v>
      </c>
      <c r="F120" s="33">
        <f t="shared" si="1"/>
        <v>600</v>
      </c>
    </row>
    <row r="121" ht="41.45" customHeight="1" spans="1:6">
      <c r="A121" s="34">
        <v>59</v>
      </c>
      <c r="B121" s="35" t="s">
        <v>81</v>
      </c>
      <c r="C121" s="36" t="s">
        <v>17</v>
      </c>
      <c r="D121" s="37">
        <v>3</v>
      </c>
      <c r="E121" s="38">
        <v>450</v>
      </c>
      <c r="F121" s="33">
        <f t="shared" si="1"/>
        <v>1350</v>
      </c>
    </row>
    <row r="122" ht="41.45" customHeight="1" spans="1:6">
      <c r="A122" s="34">
        <v>60</v>
      </c>
      <c r="B122" s="35" t="s">
        <v>82</v>
      </c>
      <c r="C122" s="36" t="s">
        <v>17</v>
      </c>
      <c r="D122" s="37">
        <v>6</v>
      </c>
      <c r="E122" s="38">
        <v>300</v>
      </c>
      <c r="F122" s="33">
        <f t="shared" si="1"/>
        <v>1800</v>
      </c>
    </row>
    <row r="123" ht="41.45" customHeight="1" spans="1:6">
      <c r="A123" s="34">
        <v>61</v>
      </c>
      <c r="B123" s="35" t="s">
        <v>83</v>
      </c>
      <c r="C123" s="36" t="s">
        <v>17</v>
      </c>
      <c r="D123" s="37">
        <v>6</v>
      </c>
      <c r="E123" s="38">
        <v>350</v>
      </c>
      <c r="F123" s="33">
        <f t="shared" si="1"/>
        <v>2100</v>
      </c>
    </row>
    <row r="124" ht="41.45" customHeight="1" spans="1:6">
      <c r="A124" s="34">
        <v>62</v>
      </c>
      <c r="B124" s="35" t="s">
        <v>84</v>
      </c>
      <c r="C124" s="36" t="s">
        <v>17</v>
      </c>
      <c r="D124" s="37">
        <v>6</v>
      </c>
      <c r="E124" s="38">
        <v>350</v>
      </c>
      <c r="F124" s="33">
        <f t="shared" si="1"/>
        <v>2100</v>
      </c>
    </row>
    <row r="125" ht="30" customHeight="1" spans="1:10">
      <c r="A125" s="24"/>
      <c r="B125" s="25" t="s">
        <v>85</v>
      </c>
      <c r="C125" s="26"/>
      <c r="D125" s="27"/>
      <c r="E125" s="28"/>
      <c r="F125" s="33"/>
      <c r="G125" s="29"/>
      <c r="H125" s="29"/>
      <c r="I125" s="61"/>
      <c r="J125" s="62"/>
    </row>
    <row r="126" ht="44.45" customHeight="1" spans="1:10">
      <c r="A126" s="34">
        <v>63</v>
      </c>
      <c r="B126" s="35" t="s">
        <v>86</v>
      </c>
      <c r="C126" s="36" t="s">
        <v>11</v>
      </c>
      <c r="D126" s="36">
        <v>1.6</v>
      </c>
      <c r="E126" s="38">
        <v>350</v>
      </c>
      <c r="F126" s="33">
        <f>E126*D126</f>
        <v>560</v>
      </c>
      <c r="G126" s="29"/>
      <c r="H126" s="29"/>
      <c r="I126" s="61"/>
      <c r="J126" s="62"/>
    </row>
    <row r="127" ht="25.15" customHeight="1" spans="1:6">
      <c r="A127" s="34">
        <v>64</v>
      </c>
      <c r="B127" s="35" t="s">
        <v>87</v>
      </c>
      <c r="C127" s="36" t="s">
        <v>17</v>
      </c>
      <c r="D127" s="37">
        <v>3</v>
      </c>
      <c r="E127" s="38">
        <v>200</v>
      </c>
      <c r="F127" s="33">
        <f>E127*D127</f>
        <v>600</v>
      </c>
    </row>
    <row r="128" ht="25.15" customHeight="1" spans="1:6">
      <c r="A128" s="34">
        <v>65</v>
      </c>
      <c r="B128" s="35" t="s">
        <v>88</v>
      </c>
      <c r="C128" s="36" t="s">
        <v>89</v>
      </c>
      <c r="D128" s="37">
        <v>8</v>
      </c>
      <c r="E128" s="38">
        <v>200</v>
      </c>
      <c r="F128" s="33">
        <f>E128*D128</f>
        <v>1600</v>
      </c>
    </row>
    <row r="129" ht="30" customHeight="1" spans="1:10">
      <c r="A129" s="24"/>
      <c r="B129" s="25" t="s">
        <v>90</v>
      </c>
      <c r="C129" s="26"/>
      <c r="D129" s="27"/>
      <c r="E129" s="28"/>
      <c r="F129" s="33"/>
      <c r="G129" s="29"/>
      <c r="H129" s="29"/>
      <c r="I129" s="61"/>
      <c r="J129" s="62"/>
    </row>
    <row r="130" ht="44.45" customHeight="1" spans="1:10">
      <c r="A130" s="34">
        <v>66</v>
      </c>
      <c r="B130" s="35" t="s">
        <v>91</v>
      </c>
      <c r="C130" s="36" t="s">
        <v>17</v>
      </c>
      <c r="D130" s="36">
        <v>7</v>
      </c>
      <c r="E130" s="38">
        <v>180</v>
      </c>
      <c r="F130" s="33">
        <f t="shared" ref="F130:F136" si="2">E130*D130</f>
        <v>1260</v>
      </c>
      <c r="G130" s="29"/>
      <c r="H130" s="29"/>
      <c r="I130" s="61"/>
      <c r="J130" s="62"/>
    </row>
    <row r="131" ht="25.15" customHeight="1" spans="1:6">
      <c r="A131" s="34">
        <v>67</v>
      </c>
      <c r="B131" s="35" t="s">
        <v>92</v>
      </c>
      <c r="C131" s="36" t="s">
        <v>17</v>
      </c>
      <c r="D131" s="37">
        <v>2</v>
      </c>
      <c r="E131" s="38">
        <v>180</v>
      </c>
      <c r="F131" s="33">
        <f t="shared" si="2"/>
        <v>360</v>
      </c>
    </row>
    <row r="132" ht="25.15" customHeight="1" spans="1:6">
      <c r="A132" s="34">
        <v>68</v>
      </c>
      <c r="B132" s="35" t="s">
        <v>93</v>
      </c>
      <c r="C132" s="36" t="s">
        <v>17</v>
      </c>
      <c r="D132" s="37">
        <v>28</v>
      </c>
      <c r="E132" s="38">
        <v>75</v>
      </c>
      <c r="F132" s="33">
        <f t="shared" si="2"/>
        <v>2100</v>
      </c>
    </row>
    <row r="133" ht="25.15" customHeight="1" spans="1:6">
      <c r="A133" s="34">
        <v>69</v>
      </c>
      <c r="B133" s="35" t="s">
        <v>94</v>
      </c>
      <c r="C133" s="36" t="s">
        <v>36</v>
      </c>
      <c r="D133" s="37">
        <v>300</v>
      </c>
      <c r="E133" s="38">
        <v>30</v>
      </c>
      <c r="F133" s="33">
        <f t="shared" si="2"/>
        <v>9000</v>
      </c>
    </row>
    <row r="134" ht="25.15" customHeight="1" spans="1:6">
      <c r="A134" s="34">
        <v>70</v>
      </c>
      <c r="B134" s="35" t="s">
        <v>95</v>
      </c>
      <c r="C134" s="36" t="s">
        <v>17</v>
      </c>
      <c r="D134" s="37">
        <v>4</v>
      </c>
      <c r="E134" s="38">
        <v>75</v>
      </c>
      <c r="F134" s="33">
        <f t="shared" si="2"/>
        <v>300</v>
      </c>
    </row>
    <row r="135" ht="25.15" customHeight="1" spans="1:6">
      <c r="A135" s="34">
        <v>71</v>
      </c>
      <c r="B135" s="35" t="s">
        <v>96</v>
      </c>
      <c r="C135" s="36" t="s">
        <v>17</v>
      </c>
      <c r="D135" s="37">
        <v>4</v>
      </c>
      <c r="E135" s="38">
        <v>140</v>
      </c>
      <c r="F135" s="33">
        <f t="shared" si="2"/>
        <v>560</v>
      </c>
    </row>
    <row r="136" ht="25.15" customHeight="1" spans="1:6">
      <c r="A136" s="34">
        <v>72</v>
      </c>
      <c r="B136" s="35" t="s">
        <v>97</v>
      </c>
      <c r="C136" s="36" t="s">
        <v>17</v>
      </c>
      <c r="D136" s="37">
        <v>5</v>
      </c>
      <c r="E136" s="38">
        <v>200</v>
      </c>
      <c r="F136" s="33">
        <f t="shared" si="2"/>
        <v>1000</v>
      </c>
    </row>
    <row r="137" ht="30" customHeight="1" spans="1:6">
      <c r="A137" s="24"/>
      <c r="B137" s="25" t="s">
        <v>98</v>
      </c>
      <c r="C137" s="26"/>
      <c r="D137" s="27"/>
      <c r="E137" s="28"/>
      <c r="F137" s="33"/>
    </row>
    <row r="138" ht="19.15" customHeight="1" spans="1:6">
      <c r="A138" s="34">
        <v>73</v>
      </c>
      <c r="B138" s="35" t="s">
        <v>99</v>
      </c>
      <c r="C138" s="36" t="s">
        <v>100</v>
      </c>
      <c r="D138" s="80">
        <v>1.254</v>
      </c>
      <c r="E138" s="38">
        <v>28000</v>
      </c>
      <c r="F138" s="33">
        <f>E138*D138</f>
        <v>35112</v>
      </c>
    </row>
    <row r="139" ht="47.45" customHeight="1" spans="1:6">
      <c r="A139" s="30"/>
      <c r="B139" s="31"/>
      <c r="C139" s="32"/>
      <c r="D139" s="81"/>
      <c r="E139" s="33"/>
      <c r="F139" s="33"/>
    </row>
    <row r="140" ht="21" customHeight="1" spans="1:6">
      <c r="A140" s="30"/>
      <c r="B140" s="31"/>
      <c r="C140" s="32"/>
      <c r="D140" s="81"/>
      <c r="E140" s="33"/>
      <c r="F140" s="33"/>
    </row>
    <row r="141" ht="21" customHeight="1" spans="1:6">
      <c r="A141" s="30"/>
      <c r="B141" s="31"/>
      <c r="C141" s="32"/>
      <c r="D141" s="81"/>
      <c r="E141" s="33"/>
      <c r="F141" s="33"/>
    </row>
    <row r="142" ht="34" customHeight="1" spans="1:6">
      <c r="A142" s="34">
        <v>74</v>
      </c>
      <c r="B142" s="35" t="s">
        <v>101</v>
      </c>
      <c r="C142" s="36" t="s">
        <v>100</v>
      </c>
      <c r="D142" s="82">
        <v>1.254</v>
      </c>
      <c r="E142" s="38">
        <v>13000</v>
      </c>
      <c r="F142" s="33">
        <f>E142*D142</f>
        <v>16302</v>
      </c>
    </row>
    <row r="143" ht="31" customHeight="1" spans="1:6">
      <c r="A143" s="34">
        <v>75</v>
      </c>
      <c r="B143" s="35" t="s">
        <v>102</v>
      </c>
      <c r="C143" s="36" t="s">
        <v>11</v>
      </c>
      <c r="D143" s="82">
        <v>37.8</v>
      </c>
      <c r="E143" s="38">
        <v>100</v>
      </c>
      <c r="F143" s="33">
        <f>E143*D143</f>
        <v>3780</v>
      </c>
    </row>
    <row r="144" ht="33" customHeight="1" spans="1:6">
      <c r="A144" s="34">
        <v>76</v>
      </c>
      <c r="B144" s="35" t="s">
        <v>103</v>
      </c>
      <c r="C144" s="36" t="s">
        <v>11</v>
      </c>
      <c r="D144" s="82">
        <v>37.8</v>
      </c>
      <c r="E144" s="38">
        <v>110</v>
      </c>
      <c r="F144" s="33">
        <f>E144*D144</f>
        <v>4158</v>
      </c>
    </row>
    <row r="145" ht="30" customHeight="1" spans="1:10">
      <c r="A145" s="24"/>
      <c r="B145" s="25" t="s">
        <v>104</v>
      </c>
      <c r="C145" s="26"/>
      <c r="D145" s="27"/>
      <c r="E145" s="28"/>
      <c r="F145" s="33"/>
      <c r="G145" s="29"/>
      <c r="H145" s="29"/>
      <c r="I145" s="61"/>
      <c r="J145" s="62"/>
    </row>
    <row r="146" ht="44.45" customHeight="1" spans="1:10">
      <c r="A146" s="34">
        <v>77</v>
      </c>
      <c r="B146" s="35" t="s">
        <v>105</v>
      </c>
      <c r="C146" s="36" t="s">
        <v>100</v>
      </c>
      <c r="D146" s="36">
        <v>1.5</v>
      </c>
      <c r="E146" s="38">
        <v>1000</v>
      </c>
      <c r="F146" s="33">
        <f>E146*D146</f>
        <v>1500</v>
      </c>
      <c r="G146" s="29"/>
      <c r="H146" s="29"/>
      <c r="I146" s="61"/>
      <c r="J146" s="62"/>
    </row>
    <row r="147" ht="25.15" customHeight="1" spans="1:6">
      <c r="A147" s="34">
        <v>78</v>
      </c>
      <c r="B147" s="35" t="s">
        <v>106</v>
      </c>
      <c r="C147" s="36" t="s">
        <v>100</v>
      </c>
      <c r="D147" s="37">
        <v>1.5</v>
      </c>
      <c r="E147" s="38">
        <v>1500</v>
      </c>
      <c r="F147" s="33">
        <f>E147*D147</f>
        <v>2250</v>
      </c>
    </row>
    <row r="148" s="2" customFormat="1" ht="16.5" customHeight="1" spans="1:6">
      <c r="A148" s="83"/>
      <c r="B148" s="84" t="s">
        <v>107</v>
      </c>
      <c r="C148" s="85" t="s">
        <v>108</v>
      </c>
      <c r="D148" s="86"/>
      <c r="E148" s="87"/>
      <c r="F148" s="87"/>
    </row>
    <row r="149" s="3" customFormat="1" ht="18" customHeight="1" spans="1:6">
      <c r="A149" s="88"/>
      <c r="B149" s="84" t="s">
        <v>109</v>
      </c>
      <c r="C149" s="86" t="s">
        <v>108</v>
      </c>
      <c r="D149" s="89"/>
      <c r="E149" s="90" t="s">
        <v>110</v>
      </c>
      <c r="F149" s="90">
        <f>SUM(F11:F147)</f>
        <v>291428.14</v>
      </c>
    </row>
    <row r="151" ht="15.75" customHeight="1" spans="2:6">
      <c r="B151" s="91"/>
      <c r="C151" s="91"/>
      <c r="D151" s="92"/>
      <c r="E151" s="93"/>
      <c r="F151" s="93"/>
    </row>
  </sheetData>
  <autoFilter xmlns:etc="http://www.wps.cn/officeDocument/2017/etCustomData" ref="A9:F149" etc:filterBottomFollowUsedRange="0">
    <extLst/>
  </autoFilter>
  <mergeCells count="124">
    <mergeCell ref="A3:F3"/>
    <mergeCell ref="A4:F4"/>
    <mergeCell ref="A5:F5"/>
    <mergeCell ref="A6:F6"/>
    <mergeCell ref="B151:D151"/>
    <mergeCell ref="A22:A24"/>
    <mergeCell ref="A26:A27"/>
    <mergeCell ref="A30:A31"/>
    <mergeCell ref="A32:A33"/>
    <mergeCell ref="A34:A37"/>
    <mergeCell ref="A38:A39"/>
    <mergeCell ref="A40:A42"/>
    <mergeCell ref="A43:A44"/>
    <mergeCell ref="A45:A48"/>
    <mergeCell ref="A49:A50"/>
    <mergeCell ref="A51:A52"/>
    <mergeCell ref="A53:A56"/>
    <mergeCell ref="A58:A65"/>
    <mergeCell ref="A68:A69"/>
    <mergeCell ref="A70:A71"/>
    <mergeCell ref="A72:A73"/>
    <mergeCell ref="A75:A76"/>
    <mergeCell ref="A79:A80"/>
    <mergeCell ref="A82:A87"/>
    <mergeCell ref="A90:A92"/>
    <mergeCell ref="A93:A94"/>
    <mergeCell ref="A95:A96"/>
    <mergeCell ref="A97:A98"/>
    <mergeCell ref="A99:A102"/>
    <mergeCell ref="A138:A141"/>
    <mergeCell ref="B22:B24"/>
    <mergeCell ref="B26:B27"/>
    <mergeCell ref="B30:B31"/>
    <mergeCell ref="B32:B33"/>
    <mergeCell ref="B34:B37"/>
    <mergeCell ref="B38:B39"/>
    <mergeCell ref="B40:B42"/>
    <mergeCell ref="B43:B44"/>
    <mergeCell ref="B45:B48"/>
    <mergeCell ref="B49:B50"/>
    <mergeCell ref="B51:B52"/>
    <mergeCell ref="B53:B56"/>
    <mergeCell ref="B58:B65"/>
    <mergeCell ref="B68:B69"/>
    <mergeCell ref="B70:B71"/>
    <mergeCell ref="B72:B73"/>
    <mergeCell ref="B75:B76"/>
    <mergeCell ref="B79:B80"/>
    <mergeCell ref="B82:B87"/>
    <mergeCell ref="B90:B92"/>
    <mergeCell ref="B93:B94"/>
    <mergeCell ref="B95:B96"/>
    <mergeCell ref="B97:B98"/>
    <mergeCell ref="B99:B102"/>
    <mergeCell ref="B138:B141"/>
    <mergeCell ref="C22:C24"/>
    <mergeCell ref="C26:C27"/>
    <mergeCell ref="C30:C31"/>
    <mergeCell ref="C32:C33"/>
    <mergeCell ref="C34:C37"/>
    <mergeCell ref="C38:C39"/>
    <mergeCell ref="C40:C42"/>
    <mergeCell ref="C43:C44"/>
    <mergeCell ref="C45:C48"/>
    <mergeCell ref="C49:C50"/>
    <mergeCell ref="C51:C52"/>
    <mergeCell ref="C53:C56"/>
    <mergeCell ref="C58:C65"/>
    <mergeCell ref="C68:C69"/>
    <mergeCell ref="C70:C71"/>
    <mergeCell ref="C72:C73"/>
    <mergeCell ref="C75:C76"/>
    <mergeCell ref="C79:C80"/>
    <mergeCell ref="C82:C87"/>
    <mergeCell ref="C90:C92"/>
    <mergeCell ref="C93:C94"/>
    <mergeCell ref="C95:C96"/>
    <mergeCell ref="C97:C98"/>
    <mergeCell ref="C99:C102"/>
    <mergeCell ref="C138:C141"/>
    <mergeCell ref="D22:D24"/>
    <mergeCell ref="D26:D27"/>
    <mergeCell ref="D30:D31"/>
    <mergeCell ref="D32:D33"/>
    <mergeCell ref="D34:D37"/>
    <mergeCell ref="D38:D39"/>
    <mergeCell ref="D40:D42"/>
    <mergeCell ref="D43:D44"/>
    <mergeCell ref="D45:D48"/>
    <mergeCell ref="D49:D50"/>
    <mergeCell ref="D51:D52"/>
    <mergeCell ref="D53:D56"/>
    <mergeCell ref="D58:D65"/>
    <mergeCell ref="D68:D69"/>
    <mergeCell ref="D70:D71"/>
    <mergeCell ref="D72:D73"/>
    <mergeCell ref="D75:D76"/>
    <mergeCell ref="D79:D80"/>
    <mergeCell ref="D82:D87"/>
    <mergeCell ref="D90:D92"/>
    <mergeCell ref="D93:D94"/>
    <mergeCell ref="D95:D96"/>
    <mergeCell ref="D97:D98"/>
    <mergeCell ref="D99:D102"/>
    <mergeCell ref="D138:D141"/>
    <mergeCell ref="G14:G17"/>
    <mergeCell ref="I10:I11"/>
    <mergeCell ref="I19:I20"/>
    <mergeCell ref="I103:I105"/>
    <mergeCell ref="I125:I126"/>
    <mergeCell ref="I129:I130"/>
    <mergeCell ref="I145:I146"/>
    <mergeCell ref="J10:J11"/>
    <mergeCell ref="J19:J20"/>
    <mergeCell ref="J103:J105"/>
    <mergeCell ref="J125:J126"/>
    <mergeCell ref="J129:J130"/>
    <mergeCell ref="J145:J146"/>
    <mergeCell ref="G145:H146"/>
    <mergeCell ref="G103:H105"/>
    <mergeCell ref="G129:H130"/>
    <mergeCell ref="G125:H126"/>
    <mergeCell ref="G19:H20"/>
    <mergeCell ref="G10:H11"/>
  </mergeCells>
  <pageMargins left="0.196850393700787" right="0.31496062992126" top="0" bottom="0" header="0.31496062992126" footer="0.31496062992126"/>
  <pageSetup paperSize="9" scale="62" fitToHeight="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ТОВ МАКСИМУС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Смета</dc:creator>
  <cp:lastModifiedBy>Юрий</cp:lastModifiedBy>
  <dcterms:created xsi:type="dcterms:W3CDTF">2021-03-02T15:37:00Z</dcterms:created>
  <cp:lastPrinted>2024-03-06T13:47:00Z</cp:lastPrinted>
  <dcterms:modified xsi:type="dcterms:W3CDTF">2025-03-19T12:53:02Z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F7638522876643E7B3FB0CEBF6D0441B_12</vt:lpwstr>
  </property>
  <property fmtid="{D5CDD505-2E9C-101B-9397-08002B2CF9AE}" pid="3" name="KSOProductBuildVer">
    <vt:lpwstr>1049-12.2.0.20326</vt:lpwstr>
  </property>
</Properties>
</file>