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ТОВ МАКСИМУС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<sst xmlns="http://schemas.openxmlformats.org/spreadsheetml/2006/main" count="188" uniqueCount="111">
  <si>
    <t>ДОГОВІРНА ЦІНА</t>
  </si>
  <si>
    <t>загальнобудівельні та монтажні роботи</t>
  </si>
  <si>
    <t>Поточний ремонт приміщень будівлі с. Олександрівка, Новокраїнського району, Кіровоградської області.</t>
  </si>
  <si>
    <t>№
п / п</t>
  </si>
  <si>
    <t>Найменування робіт і витрат</t>
  </si>
  <si>
    <t>Од.
виміру</t>
  </si>
  <si>
    <t>Кількість</t>
  </si>
  <si>
    <t>Ціна</t>
  </si>
  <si>
    <t>Разом</t>
  </si>
  <si>
    <t>Демонтажні роботи</t>
  </si>
  <si>
    <t>Знімання дверних полотен</t>
  </si>
  <si>
    <t>м2</t>
  </si>
  <si>
    <t>Демонтаж дверних коробок</t>
  </si>
  <si>
    <t>шт</t>
  </si>
  <si>
    <t>Демонтаж перегородок на металевому
однорядному каркасі з обшивкою
гіпсокартонними листами в один шар без
ізоляції у житлових і громадських будівлях</t>
  </si>
  <si>
    <t>Відбивання штукатурки по цеглі та
бетону зі стін та стель, площа
відбивання в одному місці до 5 м2</t>
  </si>
  <si>
    <t>Розбирання покриттів підлог з
деревностружкових плит в один шар</t>
  </si>
  <si>
    <t>Розбирання лаг з дощок і брусків</t>
  </si>
  <si>
    <t>Очищення вручну внутрішніх поверхонь
стін, укосів від вапняної фарби</t>
  </si>
  <si>
    <t>(Демонтаж) трубопроводу
водопостачання та опалення з труб
сталевих водогазопровідних діаметром 20
мм</t>
  </si>
  <si>
    <t>м</t>
  </si>
  <si>
    <t>Пробивання ніш глибиною в 0,5 цеглини у
цегляних стінах вручну</t>
  </si>
  <si>
    <t>Пробивання отворів у бетонних та
залізобетонних стінах глибиною більше
300 мм, розмір сторони 100 мм</t>
  </si>
  <si>
    <t>Підлоги</t>
  </si>
  <si>
    <t>Ущільнення ґрунту щебенем</t>
  </si>
  <si>
    <t xml:space="preserve">Улаштування підстильного шару
бетонного       </t>
  </si>
  <si>
    <t>м3</t>
  </si>
  <si>
    <r>
      <rPr>
        <sz val="11"/>
        <rFont val="Times New Roman"/>
        <charset val="204"/>
      </rPr>
      <t xml:space="preserve">Приготування важкого бетону з щебеню,
клас бетону В7,5              </t>
    </r>
    <r>
      <rPr>
        <sz val="11"/>
        <color rgb="FFFF3300"/>
        <rFont val="Times New Roman"/>
        <charset val="204"/>
      </rPr>
      <t xml:space="preserve">  </t>
    </r>
  </si>
  <si>
    <t xml:space="preserve">Утеплення покриттів плитами
пінополістерольними насухо                                </t>
  </si>
  <si>
    <t>Улаштування пароізоляційного шару
плоских поверхонь з плівки поліетиленової</t>
  </si>
  <si>
    <t>Улаштування стяжок цементних
товщиною 50 мм</t>
  </si>
  <si>
    <t>Улаштування армованої цементної
стяжки вирівнюючої по бетонній основі
товщиною 50мм</t>
  </si>
  <si>
    <t>Улаштування першого шару
обмазувальної гідроізоляції</t>
  </si>
  <si>
    <t>Улаштування покриттів з керамічних
плиток на розчині із сухої клеючої суміші,
кількість плиток в 1 м2 понад 7 до 12 шт</t>
  </si>
  <si>
    <t>Улаштування покриття підлоги з
лінолеуму</t>
  </si>
  <si>
    <t>Улаштування плінтусів полівінілхлоридних
на шурупах</t>
  </si>
  <si>
    <t>Улаштування порожків алюмінієвих</t>
  </si>
  <si>
    <t>Улаштування покриттів душового трапу
з керамічних плиток нестандартного
розміру похилою площиною на розчині із
сухої клеючої суміші</t>
  </si>
  <si>
    <t>Улаштування люків у бетонній підлозі при
готових отворах</t>
  </si>
  <si>
    <t>1люк</t>
  </si>
  <si>
    <t>Перегородки</t>
  </si>
  <si>
    <t>,</t>
  </si>
  <si>
    <t>Улаштування перегородок на металевому
однорядному каркасі з обшивкою
гіпсокартонними листами в один шар без
ізоляції у житлових і громадських будівлях</t>
  </si>
  <si>
    <t>Улаштування душових сантехнічних
перегородок у санвузлах, з алюмінієвої
профільної системи і ПВХ заповнення,
обладнаних дверима і фурнітурою</t>
  </si>
  <si>
    <t>Прорізи</t>
  </si>
  <si>
    <t>Заповнення дверних прорізів готовими
дверними блоками площею більше 3 м2 з
металопластику  у кам'яних стінах</t>
  </si>
  <si>
    <t>Заповнення дверних прорізів готовими
дверними блоками площею до 2 м2 з
металопластику  у кам'яних стінах</t>
  </si>
  <si>
    <t>Заповнення дверних прорізів в цегляних
перегородках дверними блоками МДФ з
врізанням замків, розмір(2050х1000мм)</t>
  </si>
  <si>
    <t>Установлення і кріплення наличників</t>
  </si>
  <si>
    <t>Знімання віконних склопакетів</t>
  </si>
  <si>
    <t>Заповнення віконних прорізів готовими
відкривними стулками з металопластику</t>
  </si>
  <si>
    <t>Підвісні стелі</t>
  </si>
  <si>
    <t>Улаштування каркасу однорівневих
підвісних стель із металевих профілів</t>
  </si>
  <si>
    <t>Опорядження стель пластиковою
безшовною вагонкою, шириною до 400 мм</t>
  </si>
  <si>
    <t xml:space="preserve">Оздоблення внутрішнє </t>
  </si>
  <si>
    <t>Штукатурення поверхонь стін гіпсовою
штукатуркою з використанням
скловолоконної сітки</t>
  </si>
  <si>
    <t>Шпаклювання стін гіпсовою шпаклівкою</t>
  </si>
  <si>
    <t>Поліпшене фарбування стін
водоемульсійною фарбою</t>
  </si>
  <si>
    <t>Шпаклювання укосів дверних та віконних</t>
  </si>
  <si>
    <t>Фарбування укосів дверних та віконних</t>
  </si>
  <si>
    <t>Облицювання  поверхонь стін керамічними
плитками  на розчині із сухої клеючої
суміші, число плиток в 1 м2 до 7 шт</t>
  </si>
  <si>
    <t xml:space="preserve">Сантехнiчнi роботи </t>
  </si>
  <si>
    <t>Розробка ґрунту вручну в траншеях
глибиною до 2 м без кріплень з укосами,
група ґрунтів 2</t>
  </si>
  <si>
    <t>Засипка вручну траншей, пазух котлованів і
ям, група ґрунтів 2</t>
  </si>
  <si>
    <t>Улаштування ущільнених трамбівками
підстилаючих щебеневих шарів</t>
  </si>
  <si>
    <t>Укладання трубопроводів із
поліетиленових труб діаметром 110 мм з
гідравличним випробуванням</t>
  </si>
  <si>
    <t>Установлення поліетиленових фасонних
частин: відводів, колін, патрубків,
переходів діаметром до 110 мм</t>
  </si>
  <si>
    <t>Прокладання трубопроводів каналізації з
поліетиленових труб діаметром 50 мм</t>
  </si>
  <si>
    <t>Прокладання трубопроводів каналізації з
поліетиленових труб діаметром 110 мм</t>
  </si>
  <si>
    <t>Прокладання трубопроводів
водопостачання з труб поліетиленових
[поліпропіленових] напірних діаметром 20
мм, з встановленням муфтової арматури</t>
  </si>
  <si>
    <t>Під'єднання нових ділянок трубопроводу до
існуючих мереж водопостачання чи
опалення діаметром 20 мм</t>
  </si>
  <si>
    <t>Установлення унітазів з безпосередньо
приєднаним бачком</t>
  </si>
  <si>
    <t>Установлення змішувачів душових</t>
  </si>
  <si>
    <t>Улаштування трапів діаметром 110 мм</t>
  </si>
  <si>
    <t>Установлення бойлера</t>
  </si>
  <si>
    <t>Установлення вертикальної ємності для
води, 500 л.</t>
  </si>
  <si>
    <t>Установлення раковин кухонних</t>
  </si>
  <si>
    <t>Установлення змішувачів</t>
  </si>
  <si>
    <t>Установлення поручнів</t>
  </si>
  <si>
    <t>Підключення машини пральної, побутової</t>
  </si>
  <si>
    <t>Вентиляція</t>
  </si>
  <si>
    <t>Прокладання повітроводів діаметром 125
мм з пластику</t>
  </si>
  <si>
    <t>Установлення вентиляторів канальних,
побутових</t>
  </si>
  <si>
    <t>Установлення дифузорів</t>
  </si>
  <si>
    <t>грати</t>
  </si>
  <si>
    <t xml:space="preserve">Електромонтажні роботи </t>
  </si>
  <si>
    <t>Монтаж світильників LED, які
встановлюються в підвісних стелях</t>
  </si>
  <si>
    <t>Монтаж світильників світлодіодних</t>
  </si>
  <si>
    <t>Установлення штепсельних розеток
утопленого типу</t>
  </si>
  <si>
    <t>Прокладання проводів при схованій
проводці</t>
  </si>
  <si>
    <t>Установлення вимикачів утопленого типу</t>
  </si>
  <si>
    <t>Установлення розподільної коробки</t>
  </si>
  <si>
    <t>Підключення електричних плит</t>
  </si>
  <si>
    <t xml:space="preserve">Пандус  (проектуємий) </t>
  </si>
  <si>
    <t>Виготовлення м/к каркасу</t>
  </si>
  <si>
    <t>т</t>
  </si>
  <si>
    <t>Монтаж дрiбних металоконструкцiй вагою
до 0,1 т каркасу</t>
  </si>
  <si>
    <t>Улаштування покриття з профлиста</t>
  </si>
  <si>
    <t>Улаштування підшивки стель
профлистом</t>
  </si>
  <si>
    <t>Улаштування з листової сталі примикань
до кам'яних стін</t>
  </si>
  <si>
    <t>Улаштування обшивки композитом</t>
  </si>
  <si>
    <t>Ґрунтування металевих поверхонь за один
раз ґрунтовкою ГФ-021</t>
  </si>
  <si>
    <t>Фарбування металевих погрунтованих
поверхонь емаллю ПФ-115 за 2 рази</t>
  </si>
  <si>
    <t>Навішування водостічних труб, колін,
відливів і лійок з готових елементів</t>
  </si>
  <si>
    <t>Улаштування жолобів</t>
  </si>
  <si>
    <t xml:space="preserve">Інші роботи </t>
  </si>
  <si>
    <t>Навантаження сміття вручну</t>
  </si>
  <si>
    <t>Перевезення сміття до 15 км</t>
  </si>
  <si>
    <t>Всього вартість  робіт (з ПДВ)</t>
  </si>
  <si>
    <t>грн</t>
  </si>
  <si>
    <t>Разом вартість робіт та матеріалів (з ПДВ)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</si>
</sst>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#\ ##0.00"/>
    <numFmt numFmtId="182" formatCode="#\ ##0"/>
    <numFmt numFmtId="183" formatCode="0.000"/>
    <numFmt numFmtId="184" formatCode="#\ ##0.00\ _₽"/>
  </numFmts>
  <fonts count="40">
    <font>
      <sz val="10"/>
      <name val="Arial Cyr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name val="Calibri"/>
      <charset val="204"/>
      <scheme val="minor"/>
    </font>
    <font>
      <b/>
      <u/>
      <sz val="11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b/>
      <i/>
      <u/>
      <sz val="11"/>
      <name val="Times New Roman"/>
      <charset val="204"/>
    </font>
    <font>
      <b/>
      <sz val="11"/>
      <name val="Times New Roman"/>
      <charset val="204"/>
    </font>
    <font>
      <i/>
      <sz val="11"/>
      <color rgb="FFFF0000"/>
      <name val="Times New Roman"/>
      <charset val="204"/>
    </font>
    <font>
      <sz val="11"/>
      <color theme="1"/>
      <name val="Arial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color rgb="FFFF0000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Arial"/>
      <charset val="204"/>
    </font>
    <font>
      <sz val="10"/>
      <name val="Tahoma"/>
      <charset val="204"/>
    </font>
    <font>
      <sz val="10"/>
      <name val="Arial"/>
      <charset val="204"/>
    </font>
    <font>
      <sz val="11"/>
      <color indexed="8"/>
      <name val="Calibri"/>
      <charset val="204"/>
    </font>
    <font>
      <sz val="11"/>
      <color rgb="FFFF3300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8" applyNumberFormat="0" applyAlignment="0" applyProtection="0">
      <alignment vertical="center"/>
    </xf>
    <xf numFmtId="0" fontId="25" fillId="6" borderId="29" applyNumberFormat="0" applyAlignment="0" applyProtection="0">
      <alignment vertical="center"/>
    </xf>
    <xf numFmtId="0" fontId="26" fillId="6" borderId="28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80" fontId="35" fillId="0" borderId="0"/>
    <xf numFmtId="0" fontId="0" fillId="0" borderId="0"/>
    <xf numFmtId="0" fontId="0" fillId="0" borderId="0"/>
    <xf numFmtId="0" fontId="36" fillId="0" borderId="0">
      <alignment vertical="top"/>
    </xf>
    <xf numFmtId="0" fontId="1" fillId="0" borderId="0"/>
    <xf numFmtId="0" fontId="1" fillId="0" borderId="0"/>
    <xf numFmtId="0" fontId="0" fillId="0" borderId="0"/>
    <xf numFmtId="0" fontId="36" fillId="0" borderId="0">
      <alignment vertical="top"/>
    </xf>
    <xf numFmtId="0" fontId="37" fillId="0" borderId="0"/>
    <xf numFmtId="0" fontId="37" fillId="0" borderId="0"/>
    <xf numFmtId="0" fontId="38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81" fontId="1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181" fontId="1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81" fontId="2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81" fontId="1" fillId="0" borderId="6" xfId="0" applyNumberFormat="1" applyFont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51" applyFont="1" applyFill="1" applyBorder="1" applyAlignment="1">
      <alignment horizontal="center" vertical="center" wrapText="1"/>
    </xf>
    <xf numFmtId="181" fontId="7" fillId="2" borderId="8" xfId="51" applyNumberFormat="1" applyFont="1" applyFill="1" applyBorder="1" applyAlignment="1">
      <alignment horizontal="center" vertical="center" wrapText="1"/>
    </xf>
    <xf numFmtId="181" fontId="8" fillId="2" borderId="9" xfId="51" applyNumberFormat="1" applyFont="1" applyFill="1" applyBorder="1" applyAlignment="1">
      <alignment vertical="center" wrapText="1"/>
    </xf>
    <xf numFmtId="181" fontId="5" fillId="2" borderId="10" xfId="0" applyNumberFormat="1" applyFont="1" applyFill="1" applyBorder="1" applyAlignment="1">
      <alignment horizontal="right" vertical="center" wrapText="1"/>
    </xf>
    <xf numFmtId="181" fontId="9" fillId="0" borderId="0" xfId="0" applyNumberFormat="1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51" applyFont="1" applyBorder="1" applyAlignment="1">
      <alignment horizontal="left" vertical="center" wrapText="1"/>
    </xf>
    <xf numFmtId="181" fontId="11" fillId="0" borderId="12" xfId="51" applyNumberFormat="1" applyFont="1" applyBorder="1" applyAlignment="1">
      <alignment horizontal="center" vertical="center" wrapText="1"/>
    </xf>
    <xf numFmtId="181" fontId="10" fillId="0" borderId="13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5" xfId="51" applyFont="1" applyBorder="1" applyAlignment="1">
      <alignment horizontal="left" vertical="center" wrapText="1"/>
    </xf>
    <xf numFmtId="181" fontId="11" fillId="0" borderId="15" xfId="51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17" xfId="51" applyFont="1" applyBorder="1" applyAlignment="1">
      <alignment horizontal="left" vertical="center" wrapText="1"/>
    </xf>
    <xf numFmtId="181" fontId="11" fillId="0" borderId="17" xfId="51" applyNumberFormat="1" applyFont="1" applyBorder="1" applyAlignment="1">
      <alignment horizontal="center" vertical="center" wrapText="1"/>
    </xf>
    <xf numFmtId="181" fontId="10" fillId="0" borderId="0" xfId="0" applyNumberFormat="1" applyFont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9" xfId="51" applyFont="1" applyBorder="1" applyAlignment="1">
      <alignment horizontal="left" vertical="center" wrapText="1"/>
    </xf>
    <xf numFmtId="181" fontId="11" fillId="0" borderId="19" xfId="51" applyNumberFormat="1" applyFont="1" applyBorder="1" applyAlignment="1">
      <alignment horizontal="center" vertical="center" wrapText="1"/>
    </xf>
    <xf numFmtId="181" fontId="11" fillId="3" borderId="19" xfId="51" applyNumberFormat="1" applyFont="1" applyFill="1" applyBorder="1" applyAlignment="1">
      <alignment horizontal="center" vertical="center" wrapText="1"/>
    </xf>
    <xf numFmtId="181" fontId="10" fillId="0" borderId="20" xfId="0" applyNumberFormat="1" applyFont="1" applyBorder="1" applyAlignment="1">
      <alignment horizontal="right" vertical="center" wrapText="1"/>
    </xf>
    <xf numFmtId="0" fontId="12" fillId="0" borderId="21" xfId="0" applyFont="1" applyBorder="1" applyAlignment="1">
      <alignment horizontal="center" vertical="center" wrapText="1"/>
    </xf>
    <xf numFmtId="2" fontId="11" fillId="0" borderId="19" xfId="51" applyNumberFormat="1" applyFont="1" applyBorder="1" applyAlignment="1">
      <alignment horizontal="center" vertical="center" wrapText="1"/>
    </xf>
    <xf numFmtId="2" fontId="11" fillId="0" borderId="17" xfId="51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181" fontId="11" fillId="0" borderId="13" xfId="0" applyNumberFormat="1" applyFont="1" applyBorder="1" applyAlignment="1">
      <alignment horizontal="right" vertical="center" wrapText="1"/>
    </xf>
    <xf numFmtId="181" fontId="11" fillId="3" borderId="12" xfId="51" applyNumberFormat="1" applyFont="1" applyFill="1" applyBorder="1" applyAlignment="1">
      <alignment horizontal="center" vertical="center" wrapText="1"/>
    </xf>
    <xf numFmtId="0" fontId="11" fillId="3" borderId="19" xfId="51" applyFont="1" applyFill="1" applyBorder="1" applyAlignment="1">
      <alignment horizontal="left" vertical="center" wrapText="1"/>
    </xf>
    <xf numFmtId="181" fontId="11" fillId="3" borderId="17" xfId="51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81" fontId="11" fillId="0" borderId="0" xfId="0" applyNumberFormat="1" applyFont="1" applyAlignment="1">
      <alignment horizontal="right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3" xfId="51" applyFont="1" applyBorder="1" applyAlignment="1">
      <alignment horizontal="left" vertical="center" wrapText="1"/>
    </xf>
    <xf numFmtId="181" fontId="11" fillId="0" borderId="23" xfId="51" applyNumberFormat="1" applyFont="1" applyBorder="1" applyAlignment="1">
      <alignment horizontal="center" vertical="center" wrapText="1"/>
    </xf>
    <xf numFmtId="181" fontId="11" fillId="3" borderId="23" xfId="51" applyNumberFormat="1" applyFont="1" applyFill="1" applyBorder="1" applyAlignment="1">
      <alignment horizontal="center" vertical="center" wrapText="1"/>
    </xf>
    <xf numFmtId="181" fontId="10" fillId="0" borderId="24" xfId="0" applyNumberFormat="1" applyFont="1" applyBorder="1" applyAlignment="1">
      <alignment horizontal="right" vertical="center" wrapText="1"/>
    </xf>
    <xf numFmtId="181" fontId="9" fillId="0" borderId="0" xfId="0" applyNumberFormat="1" applyFont="1" applyAlignment="1">
      <alignment horizontal="center" vertical="center"/>
    </xf>
    <xf numFmtId="182" fontId="9" fillId="0" borderId="0" xfId="0" applyNumberFormat="1" applyFont="1" applyAlignment="1">
      <alignment horizontal="center" vertical="center"/>
    </xf>
    <xf numFmtId="183" fontId="11" fillId="0" borderId="19" xfId="51" applyNumberFormat="1" applyFont="1" applyBorder="1" applyAlignment="1">
      <alignment horizontal="center" vertical="center" wrapText="1"/>
    </xf>
    <xf numFmtId="183" fontId="11" fillId="0" borderId="17" xfId="51" applyNumberFormat="1" applyFont="1" applyBorder="1" applyAlignment="1">
      <alignment horizontal="center" vertical="center" wrapText="1"/>
    </xf>
    <xf numFmtId="183" fontId="11" fillId="3" borderId="19" xfId="51" applyNumberFormat="1" applyFont="1" applyFill="1" applyBorder="1" applyAlignment="1">
      <alignment horizontal="center" vertical="center" wrapText="1"/>
    </xf>
    <xf numFmtId="2" fontId="11" fillId="3" borderId="19" xfId="51" applyNumberFormat="1" applyFont="1" applyFill="1" applyBorder="1" applyAlignment="1">
      <alignment horizontal="center" vertical="center" wrapText="1"/>
    </xf>
    <xf numFmtId="181" fontId="10" fillId="3" borderId="20" xfId="0" applyNumberFormat="1" applyFont="1" applyFill="1" applyBorder="1" applyAlignment="1">
      <alignment horizontal="right" vertical="center" wrapText="1"/>
    </xf>
    <xf numFmtId="0" fontId="11" fillId="3" borderId="17" xfId="51" applyFont="1" applyFill="1" applyBorder="1" applyAlignment="1">
      <alignment horizontal="left" vertical="center" wrapText="1"/>
    </xf>
    <xf numFmtId="2" fontId="11" fillId="3" borderId="17" xfId="51" applyNumberFormat="1" applyFont="1" applyFill="1" applyBorder="1" applyAlignment="1">
      <alignment horizontal="center" vertical="center" wrapText="1"/>
    </xf>
    <xf numFmtId="181" fontId="10" fillId="3" borderId="0" xfId="0" applyNumberFormat="1" applyFont="1" applyFill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181" fontId="2" fillId="0" borderId="10" xfId="0" applyNumberFormat="1" applyFont="1" applyBorder="1" applyAlignment="1">
      <alignment horizontal="right" vertical="top" wrapText="1"/>
    </xf>
    <xf numFmtId="0" fontId="1" fillId="0" borderId="7" xfId="57" applyFont="1" applyBorder="1" applyAlignment="1">
      <alignment horizontal="center" vertical="center" wrapText="1"/>
    </xf>
    <xf numFmtId="184" fontId="1" fillId="0" borderId="8" xfId="57" applyNumberFormat="1" applyFont="1" applyBorder="1" applyAlignment="1">
      <alignment horizontal="center" vertical="top" wrapText="1"/>
    </xf>
    <xf numFmtId="181" fontId="13" fillId="0" borderId="10" xfId="0" applyNumberFormat="1" applyFont="1" applyBorder="1" applyAlignment="1">
      <alignment horizontal="right" vertical="top" wrapText="1"/>
    </xf>
    <xf numFmtId="49" fontId="14" fillId="0" borderId="0" xfId="0" applyNumberFormat="1" applyFont="1" applyAlignment="1">
      <alignment horizontal="left" vertical="top" wrapText="1"/>
    </xf>
    <xf numFmtId="49" fontId="14" fillId="0" borderId="0" xfId="0" applyNumberFormat="1" applyFont="1" applyAlignment="1">
      <alignment vertical="top" wrapText="1"/>
    </xf>
    <xf numFmtId="181" fontId="14" fillId="0" borderId="0" xfId="0" applyNumberFormat="1" applyFont="1" applyAlignment="1">
      <alignment vertical="top" wrapText="1"/>
    </xf>
  </cellXfs>
  <cellStyles count="6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Обычный 14" xfId="50"/>
    <cellStyle name="Обычный 2" xfId="51"/>
    <cellStyle name="Обычный 2 2" xfId="52"/>
    <cellStyle name="Обычный 2 3" xfId="53"/>
    <cellStyle name="Обычный 2 3 2" xfId="54"/>
    <cellStyle name="Обычный 2 4" xfId="55"/>
    <cellStyle name="Обычный 3 4" xfId="56"/>
    <cellStyle name="Обычный 4" xfId="57"/>
    <cellStyle name="Обычный 5" xfId="58"/>
    <cellStyle name="Обычный 6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57"/>
  <sheetViews>
    <sheetView tabSelected="1" topLeftCell="A5" workbookViewId="0">
      <selection activeCell="A5" sqref="A5:F5"/>
    </sheetView>
  </sheetViews>
  <sheetFormatPr defaultColWidth="9.14444444444444" defaultRowHeight="15"/>
  <cols>
    <col min="1" max="1" width="6" style="1" customWidth="1"/>
    <col min="2" max="2" width="52.4222222222222" style="4" customWidth="1"/>
    <col min="3" max="3" width="9.56666666666667" style="4" customWidth="1"/>
    <col min="4" max="4" width="11.8555555555556" style="5" customWidth="1"/>
    <col min="5" max="6" width="15.1444444444444" style="6" customWidth="1"/>
    <col min="7" max="7" width="9.14444444444444" style="1"/>
    <col min="8" max="8" width="11.7111111111111" style="1" customWidth="1"/>
    <col min="9" max="16384" width="9.14444444444444" style="1"/>
  </cols>
  <sheetData>
    <row r="2" customHeight="1"/>
    <row r="3" ht="21" customHeight="1" spans="1:6">
      <c r="A3" s="7" t="s">
        <v>0</v>
      </c>
      <c r="B3" s="7"/>
      <c r="C3" s="7"/>
      <c r="D3" s="8"/>
      <c r="E3" s="7"/>
      <c r="F3" s="7"/>
    </row>
    <row r="4" ht="21" customHeight="1" spans="1:6">
      <c r="A4" s="9" t="s">
        <v>1</v>
      </c>
      <c r="B4" s="9"/>
      <c r="C4" s="9"/>
      <c r="D4" s="10"/>
      <c r="E4" s="9"/>
      <c r="F4" s="9"/>
    </row>
    <row r="5" ht="45" customHeight="1" spans="1:6">
      <c r="A5" s="7" t="s">
        <v>2</v>
      </c>
      <c r="B5" s="7"/>
      <c r="C5" s="7"/>
      <c r="D5" s="8"/>
      <c r="E5" s="7"/>
      <c r="F5" s="7"/>
    </row>
    <row r="6" ht="15.75" spans="1:6">
      <c r="A6" s="11"/>
      <c r="B6" s="11"/>
      <c r="C6" s="11"/>
      <c r="D6" s="12"/>
      <c r="E6" s="11"/>
      <c r="F6" s="11"/>
    </row>
    <row r="7" ht="19.9" customHeight="1" spans="1:6">
      <c r="A7" s="13"/>
      <c r="B7" s="14"/>
      <c r="C7" s="14"/>
      <c r="D7" s="15"/>
      <c r="E7" s="16"/>
      <c r="F7" s="16"/>
    </row>
    <row r="8" ht="69.75" customHeight="1" spans="1:6">
      <c r="A8" s="17" t="s">
        <v>3</v>
      </c>
      <c r="B8" s="18" t="s">
        <v>4</v>
      </c>
      <c r="C8" s="18" t="s">
        <v>5</v>
      </c>
      <c r="D8" s="19" t="s">
        <v>6</v>
      </c>
      <c r="E8" s="20" t="s">
        <v>7</v>
      </c>
      <c r="F8" s="20" t="s">
        <v>8</v>
      </c>
    </row>
    <row r="9" ht="15.75" spans="1:6">
      <c r="A9" s="21">
        <v>1</v>
      </c>
      <c r="B9" s="22">
        <v>2</v>
      </c>
      <c r="C9" s="22">
        <v>3</v>
      </c>
      <c r="D9" s="22">
        <v>4</v>
      </c>
      <c r="E9" s="23"/>
      <c r="F9" s="23"/>
    </row>
    <row r="10" ht="30" customHeight="1" spans="1:10">
      <c r="A10" s="24"/>
      <c r="B10" s="25" t="s">
        <v>9</v>
      </c>
      <c r="C10" s="26"/>
      <c r="D10" s="27"/>
      <c r="E10" s="28"/>
      <c r="F10" s="28"/>
      <c r="G10" s="29"/>
      <c r="H10" s="29"/>
      <c r="I10" s="64"/>
      <c r="J10" s="65"/>
    </row>
    <row r="11" s="1" customFormat="1" ht="30.75" customHeight="1" spans="1:10">
      <c r="A11" s="30">
        <v>1</v>
      </c>
      <c r="B11" s="31" t="s">
        <v>10</v>
      </c>
      <c r="C11" s="32" t="s">
        <v>11</v>
      </c>
      <c r="D11" s="32">
        <v>3</v>
      </c>
      <c r="E11" s="33">
        <v>250</v>
      </c>
      <c r="F11" s="33">
        <f t="shared" ref="F11:F20" si="0">E11*D11</f>
        <v>750</v>
      </c>
      <c r="G11" s="29"/>
      <c r="H11" s="29"/>
      <c r="I11" s="64"/>
      <c r="J11" s="65"/>
    </row>
    <row r="12" s="1" customFormat="1" ht="30.75" customHeight="1" spans="1:10">
      <c r="A12" s="30">
        <v>2</v>
      </c>
      <c r="B12" s="31" t="s">
        <v>12</v>
      </c>
      <c r="C12" s="32" t="s">
        <v>13</v>
      </c>
      <c r="D12" s="32">
        <v>3</v>
      </c>
      <c r="E12" s="33">
        <v>100</v>
      </c>
      <c r="F12" s="33">
        <f t="shared" si="0"/>
        <v>300</v>
      </c>
      <c r="G12" s="29"/>
      <c r="H12" s="29"/>
      <c r="I12" s="64"/>
      <c r="J12" s="65"/>
    </row>
    <row r="13" ht="69" customHeight="1" spans="1:10">
      <c r="A13" s="34">
        <v>3</v>
      </c>
      <c r="B13" s="35" t="s">
        <v>14</v>
      </c>
      <c r="C13" s="36" t="s">
        <v>11</v>
      </c>
      <c r="D13" s="36">
        <v>6.3</v>
      </c>
      <c r="E13" s="33">
        <v>120</v>
      </c>
      <c r="F13" s="33">
        <f t="shared" si="0"/>
        <v>756</v>
      </c>
      <c r="G13" s="29"/>
      <c r="H13" s="29"/>
      <c r="I13" s="64"/>
      <c r="J13" s="65"/>
    </row>
    <row r="14" ht="44.45" customHeight="1" spans="1:10">
      <c r="A14" s="37">
        <v>4</v>
      </c>
      <c r="B14" s="38" t="s">
        <v>15</v>
      </c>
      <c r="C14" s="39" t="s">
        <v>11</v>
      </c>
      <c r="D14" s="39">
        <v>38.5</v>
      </c>
      <c r="E14" s="40">
        <v>70</v>
      </c>
      <c r="F14" s="33">
        <f t="shared" si="0"/>
        <v>2695</v>
      </c>
      <c r="G14" s="29"/>
      <c r="H14" s="29"/>
      <c r="I14" s="64"/>
      <c r="J14" s="65"/>
    </row>
    <row r="15" ht="31.5" customHeight="1" spans="1:6">
      <c r="A15" s="41">
        <v>5</v>
      </c>
      <c r="B15" s="42" t="s">
        <v>16</v>
      </c>
      <c r="C15" s="43" t="s">
        <v>11</v>
      </c>
      <c r="D15" s="44">
        <v>20</v>
      </c>
      <c r="E15" s="45">
        <v>60</v>
      </c>
      <c r="F15" s="33">
        <f t="shared" si="0"/>
        <v>1200</v>
      </c>
    </row>
    <row r="16" s="1" customFormat="1" ht="15.75" customHeight="1" spans="1:6">
      <c r="A16" s="41">
        <v>6</v>
      </c>
      <c r="B16" s="42" t="s">
        <v>17</v>
      </c>
      <c r="C16" s="43" t="s">
        <v>11</v>
      </c>
      <c r="D16" s="44">
        <v>20</v>
      </c>
      <c r="E16" s="45">
        <v>60</v>
      </c>
      <c r="F16" s="33">
        <f t="shared" si="0"/>
        <v>1200</v>
      </c>
    </row>
    <row r="17" s="1" customFormat="1" ht="28.15" customHeight="1" spans="1:7">
      <c r="A17" s="37">
        <v>7</v>
      </c>
      <c r="B17" s="42" t="s">
        <v>18</v>
      </c>
      <c r="C17" s="43" t="s">
        <v>11</v>
      </c>
      <c r="D17" s="44">
        <v>53</v>
      </c>
      <c r="E17" s="45">
        <v>60</v>
      </c>
      <c r="F17" s="33">
        <f t="shared" si="0"/>
        <v>3180</v>
      </c>
      <c r="G17" s="46"/>
    </row>
    <row r="18" ht="54.75" customHeight="1" spans="1:7">
      <c r="A18" s="34">
        <v>8</v>
      </c>
      <c r="B18" s="42" t="s">
        <v>19</v>
      </c>
      <c r="C18" s="43" t="s">
        <v>20</v>
      </c>
      <c r="D18" s="43">
        <v>2</v>
      </c>
      <c r="E18" s="45">
        <v>40</v>
      </c>
      <c r="F18" s="33">
        <f t="shared" si="0"/>
        <v>80</v>
      </c>
      <c r="G18" s="46"/>
    </row>
    <row r="19" s="1" customFormat="1" ht="32.45" customHeight="1" spans="1:7">
      <c r="A19" s="37">
        <v>9</v>
      </c>
      <c r="B19" s="42" t="s">
        <v>21</v>
      </c>
      <c r="C19" s="43" t="s">
        <v>11</v>
      </c>
      <c r="D19" s="44">
        <v>0.48</v>
      </c>
      <c r="E19" s="45">
        <v>2000</v>
      </c>
      <c r="F19" s="33">
        <f t="shared" si="0"/>
        <v>960</v>
      </c>
      <c r="G19" s="46"/>
    </row>
    <row r="20" ht="49.9" customHeight="1" spans="1:6">
      <c r="A20" s="41">
        <v>10</v>
      </c>
      <c r="B20" s="42" t="s">
        <v>22</v>
      </c>
      <c r="C20" s="43" t="s">
        <v>13</v>
      </c>
      <c r="D20" s="43">
        <v>1</v>
      </c>
      <c r="E20" s="45">
        <v>1500</v>
      </c>
      <c r="F20" s="33">
        <f t="shared" si="0"/>
        <v>1500</v>
      </c>
    </row>
    <row r="21" ht="30" customHeight="1" spans="1:10">
      <c r="A21" s="24"/>
      <c r="B21" s="25" t="s">
        <v>23</v>
      </c>
      <c r="C21" s="26"/>
      <c r="D21" s="27"/>
      <c r="E21" s="28"/>
      <c r="F21" s="33"/>
      <c r="G21" s="29"/>
      <c r="H21" s="29"/>
      <c r="I21" s="64"/>
      <c r="J21" s="65"/>
    </row>
    <row r="22" ht="15.75" customHeight="1" spans="1:10">
      <c r="A22" s="37">
        <v>11</v>
      </c>
      <c r="B22" s="38" t="s">
        <v>24</v>
      </c>
      <c r="C22" s="39" t="s">
        <v>11</v>
      </c>
      <c r="D22" s="39">
        <v>20</v>
      </c>
      <c r="E22" s="40">
        <v>100</v>
      </c>
      <c r="F22" s="33">
        <f>E22*D22</f>
        <v>2000</v>
      </c>
      <c r="G22" s="29"/>
      <c r="H22" s="29"/>
      <c r="I22" s="64"/>
      <c r="J22" s="65"/>
    </row>
    <row r="23" ht="29.45" customHeight="1" spans="1:6">
      <c r="A23" s="41">
        <v>12</v>
      </c>
      <c r="B23" s="42" t="s">
        <v>25</v>
      </c>
      <c r="C23" s="43" t="s">
        <v>26</v>
      </c>
      <c r="D23" s="44">
        <v>2</v>
      </c>
      <c r="E23" s="45">
        <v>700</v>
      </c>
      <c r="F23" s="33">
        <f>E23*D23</f>
        <v>1400</v>
      </c>
    </row>
    <row r="24" ht="15.75" customHeight="1" spans="1:6">
      <c r="A24" s="41">
        <v>13</v>
      </c>
      <c r="B24" s="42" t="s">
        <v>27</v>
      </c>
      <c r="C24" s="43" t="s">
        <v>26</v>
      </c>
      <c r="D24" s="47">
        <v>2.04</v>
      </c>
      <c r="E24" s="45">
        <v>800</v>
      </c>
      <c r="F24" s="33">
        <f>E24*D24</f>
        <v>1632</v>
      </c>
    </row>
    <row r="25" ht="15.75" customHeight="1" spans="1:6">
      <c r="A25" s="37"/>
      <c r="B25" s="38"/>
      <c r="C25" s="39"/>
      <c r="D25" s="48"/>
      <c r="E25" s="40"/>
      <c r="F25" s="33"/>
    </row>
    <row r="26" ht="15.75" customHeight="1" spans="1:6">
      <c r="A26" s="49"/>
      <c r="B26" s="50"/>
      <c r="C26" s="51"/>
      <c r="D26" s="52"/>
      <c r="E26" s="53"/>
      <c r="F26" s="33"/>
    </row>
    <row r="27" s="1" customFormat="1" ht="33" customHeight="1" spans="1:6">
      <c r="A27" s="41">
        <v>14</v>
      </c>
      <c r="B27" s="42" t="s">
        <v>28</v>
      </c>
      <c r="C27" s="43" t="s">
        <v>11</v>
      </c>
      <c r="D27" s="44">
        <v>20</v>
      </c>
      <c r="E27" s="45">
        <v>80</v>
      </c>
      <c r="F27" s="33">
        <f>E27*D27</f>
        <v>1600</v>
      </c>
    </row>
    <row r="28" s="1" customFormat="1" ht="20.25" customHeight="1" spans="1:6">
      <c r="A28" s="41">
        <v>15</v>
      </c>
      <c r="B28" s="42" t="s">
        <v>29</v>
      </c>
      <c r="C28" s="43" t="s">
        <v>11</v>
      </c>
      <c r="D28" s="44">
        <v>20</v>
      </c>
      <c r="E28" s="45">
        <v>40</v>
      </c>
      <c r="F28" s="33">
        <f>E28*D28</f>
        <v>800</v>
      </c>
    </row>
    <row r="29" s="1" customFormat="1" ht="19.5" customHeight="1" spans="1:6">
      <c r="A29" s="30"/>
      <c r="B29" s="31"/>
      <c r="C29" s="32"/>
      <c r="D29" s="54"/>
      <c r="E29" s="33"/>
      <c r="F29" s="33"/>
    </row>
    <row r="30" s="1" customFormat="1" ht="33" customHeight="1" spans="1:6">
      <c r="A30" s="41">
        <v>16</v>
      </c>
      <c r="B30" s="42" t="s">
        <v>30</v>
      </c>
      <c r="C30" s="43" t="s">
        <v>11</v>
      </c>
      <c r="D30" s="44">
        <v>20</v>
      </c>
      <c r="E30" s="45">
        <v>200</v>
      </c>
      <c r="F30" s="33">
        <f>E30*D30</f>
        <v>4000</v>
      </c>
    </row>
    <row r="31" s="1" customFormat="1" ht="40.9" customHeight="1" spans="1:6">
      <c r="A31" s="41">
        <v>17</v>
      </c>
      <c r="B31" s="55" t="s">
        <v>31</v>
      </c>
      <c r="C31" s="43" t="s">
        <v>11</v>
      </c>
      <c r="D31" s="44">
        <v>20</v>
      </c>
      <c r="E31" s="45">
        <v>200</v>
      </c>
      <c r="F31" s="33">
        <f>E31*D31</f>
        <v>4000</v>
      </c>
    </row>
    <row r="32" ht="15.75" customHeight="1" spans="1:6">
      <c r="A32" s="41">
        <v>19</v>
      </c>
      <c r="B32" s="42" t="s">
        <v>32</v>
      </c>
      <c r="C32" s="43" t="s">
        <v>11</v>
      </c>
      <c r="D32" s="47">
        <v>5</v>
      </c>
      <c r="E32" s="45">
        <v>150</v>
      </c>
      <c r="F32" s="33">
        <f>E32*D32</f>
        <v>750</v>
      </c>
    </row>
    <row r="33" ht="15.75" customHeight="1" spans="1:6">
      <c r="A33" s="37"/>
      <c r="B33" s="38"/>
      <c r="C33" s="39"/>
      <c r="D33" s="48"/>
      <c r="E33" s="40"/>
      <c r="F33" s="33"/>
    </row>
    <row r="34" ht="19.15" customHeight="1" spans="1:6">
      <c r="A34" s="41">
        <v>20</v>
      </c>
      <c r="B34" s="42" t="s">
        <v>33</v>
      </c>
      <c r="C34" s="43" t="s">
        <v>11</v>
      </c>
      <c r="D34" s="47">
        <v>20</v>
      </c>
      <c r="E34" s="45">
        <v>500</v>
      </c>
      <c r="F34" s="33">
        <f>E34*D34</f>
        <v>10000</v>
      </c>
    </row>
    <row r="35" ht="21" customHeight="1" spans="1:6">
      <c r="A35" s="37"/>
      <c r="B35" s="38"/>
      <c r="C35" s="39"/>
      <c r="D35" s="48"/>
      <c r="E35" s="40"/>
      <c r="F35" s="33"/>
    </row>
    <row r="36" ht="21" customHeight="1" spans="1:6">
      <c r="A36" s="37"/>
      <c r="B36" s="38"/>
      <c r="C36" s="39"/>
      <c r="D36" s="48"/>
      <c r="E36" s="40"/>
      <c r="F36" s="33"/>
    </row>
    <row r="37" ht="21" customHeight="1" spans="1:6">
      <c r="A37" s="37"/>
      <c r="B37" s="38"/>
      <c r="C37" s="39"/>
      <c r="D37" s="48"/>
      <c r="E37" s="40"/>
      <c r="F37" s="33"/>
    </row>
    <row r="38" ht="15.75" customHeight="1" spans="1:6">
      <c r="A38" s="41">
        <v>21</v>
      </c>
      <c r="B38" s="42" t="s">
        <v>34</v>
      </c>
      <c r="C38" s="43" t="s">
        <v>11</v>
      </c>
      <c r="D38" s="47">
        <v>46</v>
      </c>
      <c r="E38" s="45">
        <v>110</v>
      </c>
      <c r="F38" s="33">
        <f>E38*D38</f>
        <v>5060</v>
      </c>
    </row>
    <row r="39" ht="15.75" customHeight="1" spans="1:6">
      <c r="A39" s="37"/>
      <c r="B39" s="38"/>
      <c r="C39" s="39"/>
      <c r="D39" s="48"/>
      <c r="E39" s="40"/>
      <c r="F39" s="33"/>
    </row>
    <row r="40" ht="15.75" customHeight="1" spans="1:6">
      <c r="A40" s="41">
        <v>22</v>
      </c>
      <c r="B40" s="42" t="s">
        <v>35</v>
      </c>
      <c r="C40" s="43" t="s">
        <v>20</v>
      </c>
      <c r="D40" s="47">
        <v>73.6</v>
      </c>
      <c r="E40" s="45">
        <v>50</v>
      </c>
      <c r="F40" s="33">
        <f>E40*D40</f>
        <v>3680</v>
      </c>
    </row>
    <row r="41" ht="15.75" customHeight="1" spans="1:6">
      <c r="A41" s="37"/>
      <c r="B41" s="38"/>
      <c r="C41" s="39"/>
      <c r="D41" s="48"/>
      <c r="E41" s="40"/>
      <c r="F41" s="33"/>
    </row>
    <row r="42" ht="15.75" customHeight="1" spans="1:6">
      <c r="A42" s="41">
        <v>23</v>
      </c>
      <c r="B42" s="42" t="s">
        <v>36</v>
      </c>
      <c r="C42" s="43" t="s">
        <v>20</v>
      </c>
      <c r="D42" s="47">
        <v>4</v>
      </c>
      <c r="E42" s="45">
        <v>150</v>
      </c>
      <c r="F42" s="33">
        <f>E42*D42</f>
        <v>600</v>
      </c>
    </row>
    <row r="43" ht="15.75" customHeight="1" spans="1:6">
      <c r="A43" s="37"/>
      <c r="B43" s="38"/>
      <c r="C43" s="39"/>
      <c r="D43" s="48"/>
      <c r="E43" s="40"/>
      <c r="F43" s="33"/>
    </row>
    <row r="44" ht="19.15" customHeight="1" spans="1:6">
      <c r="A44" s="41">
        <v>24</v>
      </c>
      <c r="B44" s="42" t="s">
        <v>37</v>
      </c>
      <c r="C44" s="43" t="s">
        <v>11</v>
      </c>
      <c r="D44" s="47">
        <v>1.9</v>
      </c>
      <c r="E44" s="45">
        <v>800</v>
      </c>
      <c r="F44" s="33">
        <f>E44*D44</f>
        <v>1520</v>
      </c>
    </row>
    <row r="45" ht="21" customHeight="1" spans="1:6">
      <c r="A45" s="37"/>
      <c r="B45" s="38"/>
      <c r="C45" s="39"/>
      <c r="D45" s="48"/>
      <c r="E45" s="40"/>
      <c r="F45" s="33"/>
    </row>
    <row r="46" ht="21" customHeight="1" spans="1:6">
      <c r="A46" s="37"/>
      <c r="B46" s="38"/>
      <c r="C46" s="39"/>
      <c r="D46" s="48"/>
      <c r="E46" s="40"/>
      <c r="F46" s="33"/>
    </row>
    <row r="47" ht="21" customHeight="1" spans="1:6">
      <c r="A47" s="37"/>
      <c r="B47" s="38"/>
      <c r="C47" s="39"/>
      <c r="D47" s="48"/>
      <c r="E47" s="40"/>
      <c r="F47" s="33"/>
    </row>
    <row r="48" ht="29.25" customHeight="1" spans="1:6">
      <c r="A48" s="41">
        <v>25</v>
      </c>
      <c r="B48" s="42" t="s">
        <v>38</v>
      </c>
      <c r="C48" s="43" t="s">
        <v>39</v>
      </c>
      <c r="D48" s="47">
        <v>1</v>
      </c>
      <c r="E48" s="45">
        <v>750</v>
      </c>
      <c r="F48" s="33">
        <f>E48*D48</f>
        <v>750</v>
      </c>
    </row>
    <row r="49" ht="33.75" customHeight="1" spans="1:9">
      <c r="A49" s="24"/>
      <c r="B49" s="25" t="s">
        <v>40</v>
      </c>
      <c r="C49" s="26"/>
      <c r="D49" s="27"/>
      <c r="E49" s="28"/>
      <c r="F49" s="33"/>
      <c r="I49" s="1" t="s">
        <v>41</v>
      </c>
    </row>
    <row r="50" ht="27.6" customHeight="1" spans="1:6">
      <c r="A50" s="37">
        <v>26</v>
      </c>
      <c r="B50" s="38" t="s">
        <v>42</v>
      </c>
      <c r="C50" s="39" t="s">
        <v>11</v>
      </c>
      <c r="D50" s="56">
        <v>106.05</v>
      </c>
      <c r="E50" s="40">
        <v>250</v>
      </c>
      <c r="F50" s="33">
        <f>E50*D50</f>
        <v>26512.5</v>
      </c>
    </row>
    <row r="51" ht="15.6" customHeight="1" spans="1:6">
      <c r="A51" s="37"/>
      <c r="B51" s="38"/>
      <c r="C51" s="39"/>
      <c r="D51" s="56"/>
      <c r="E51" s="40"/>
      <c r="F51" s="33"/>
    </row>
    <row r="52" ht="15.75" customHeight="1" spans="1:6">
      <c r="A52" s="57"/>
      <c r="B52" s="38"/>
      <c r="C52" s="39"/>
      <c r="D52" s="56"/>
      <c r="E52" s="58"/>
      <c r="F52" s="33"/>
    </row>
    <row r="53" ht="15.6" customHeight="1" spans="1:6">
      <c r="A53" s="57"/>
      <c r="B53" s="38"/>
      <c r="C53" s="39"/>
      <c r="D53" s="56"/>
      <c r="E53" s="58"/>
      <c r="F53" s="33"/>
    </row>
    <row r="54" ht="15.75" customHeight="1" spans="1:6">
      <c r="A54" s="57"/>
      <c r="B54" s="38"/>
      <c r="C54" s="39"/>
      <c r="D54" s="56"/>
      <c r="E54" s="58"/>
      <c r="F54" s="33"/>
    </row>
    <row r="55" ht="15.6" customHeight="1" spans="1:6">
      <c r="A55" s="57"/>
      <c r="B55" s="38"/>
      <c r="C55" s="39"/>
      <c r="D55" s="56"/>
      <c r="E55" s="58"/>
      <c r="F55" s="33"/>
    </row>
    <row r="56" ht="15.75" customHeight="1" spans="1:6">
      <c r="A56" s="57"/>
      <c r="B56" s="38"/>
      <c r="C56" s="39"/>
      <c r="D56" s="56"/>
      <c r="E56" s="58"/>
      <c r="F56" s="33"/>
    </row>
    <row r="57" ht="15.6" customHeight="1" spans="1:6">
      <c r="A57" s="57"/>
      <c r="B57" s="38"/>
      <c r="C57" s="39"/>
      <c r="D57" s="56"/>
      <c r="E57" s="58"/>
      <c r="F57" s="33"/>
    </row>
    <row r="58" s="1" customFormat="1" ht="55.9" customHeight="1" spans="1:6">
      <c r="A58" s="41">
        <v>27</v>
      </c>
      <c r="B58" s="42" t="s">
        <v>43</v>
      </c>
      <c r="C58" s="43" t="s">
        <v>11</v>
      </c>
      <c r="D58" s="44">
        <v>8</v>
      </c>
      <c r="E58" s="45">
        <v>300</v>
      </c>
      <c r="F58" s="33">
        <f>E58*D58</f>
        <v>2400</v>
      </c>
    </row>
    <row r="59" ht="33.75" customHeight="1" spans="1:9">
      <c r="A59" s="24"/>
      <c r="B59" s="25" t="s">
        <v>44</v>
      </c>
      <c r="C59" s="26"/>
      <c r="D59" s="27"/>
      <c r="E59" s="28"/>
      <c r="F59" s="33"/>
      <c r="I59" s="1" t="s">
        <v>41</v>
      </c>
    </row>
    <row r="60" ht="27.6" customHeight="1" spans="1:6">
      <c r="A60" s="59">
        <v>28</v>
      </c>
      <c r="B60" s="60" t="s">
        <v>45</v>
      </c>
      <c r="C60" s="61" t="s">
        <v>11</v>
      </c>
      <c r="D60" s="62">
        <v>24.59</v>
      </c>
      <c r="E60" s="63">
        <v>600</v>
      </c>
      <c r="F60" s="33">
        <f>E60*D60</f>
        <v>14754</v>
      </c>
    </row>
    <row r="61" ht="15.6" customHeight="1" spans="1:6">
      <c r="A61" s="30"/>
      <c r="B61" s="31"/>
      <c r="C61" s="32"/>
      <c r="D61" s="54"/>
      <c r="E61" s="33"/>
      <c r="F61" s="33"/>
    </row>
    <row r="62" ht="27.6" customHeight="1" spans="1:6">
      <c r="A62" s="37">
        <v>29</v>
      </c>
      <c r="B62" s="38" t="s">
        <v>46</v>
      </c>
      <c r="C62" s="39" t="s">
        <v>11</v>
      </c>
      <c r="D62" s="56">
        <v>7.38</v>
      </c>
      <c r="E62" s="40">
        <v>600</v>
      </c>
      <c r="F62" s="33">
        <f>E62*D62</f>
        <v>4428</v>
      </c>
    </row>
    <row r="63" ht="15.6" customHeight="1" spans="1:6">
      <c r="A63" s="37"/>
      <c r="B63" s="38"/>
      <c r="C63" s="39"/>
      <c r="D63" s="56"/>
      <c r="E63" s="40"/>
      <c r="F63" s="33"/>
    </row>
    <row r="64" s="1" customFormat="1" ht="37.9" customHeight="1" spans="1:6">
      <c r="A64" s="41">
        <v>30</v>
      </c>
      <c r="B64" s="42" t="s">
        <v>47</v>
      </c>
      <c r="C64" s="43" t="s">
        <v>13</v>
      </c>
      <c r="D64" s="44">
        <v>4</v>
      </c>
      <c r="E64" s="45">
        <v>1200</v>
      </c>
      <c r="F64" s="33">
        <f>E64*D64</f>
        <v>4800</v>
      </c>
    </row>
    <row r="65" ht="17.25" customHeight="1" spans="1:6">
      <c r="A65" s="30"/>
      <c r="B65" s="31"/>
      <c r="C65" s="32"/>
      <c r="D65" s="54"/>
      <c r="E65" s="33"/>
      <c r="F65" s="33"/>
    </row>
    <row r="66" s="1" customFormat="1" ht="18.6" customHeight="1" spans="1:6">
      <c r="A66" s="41">
        <v>31</v>
      </c>
      <c r="B66" s="42" t="s">
        <v>48</v>
      </c>
      <c r="C66" s="43" t="s">
        <v>20</v>
      </c>
      <c r="D66" s="44">
        <v>40</v>
      </c>
      <c r="E66" s="45">
        <v>50</v>
      </c>
      <c r="F66" s="33">
        <f>E66*D66</f>
        <v>2000</v>
      </c>
    </row>
    <row r="67" ht="17.25" customHeight="1" spans="1:6">
      <c r="A67" s="30"/>
      <c r="B67" s="31"/>
      <c r="C67" s="32"/>
      <c r="D67" s="54"/>
      <c r="E67" s="33"/>
      <c r="F67" s="33"/>
    </row>
    <row r="68" s="1" customFormat="1" ht="27" customHeight="1" spans="1:6">
      <c r="A68" s="41">
        <v>32</v>
      </c>
      <c r="B68" s="42" t="s">
        <v>49</v>
      </c>
      <c r="C68" s="43" t="s">
        <v>11</v>
      </c>
      <c r="D68" s="44">
        <v>6</v>
      </c>
      <c r="E68" s="45">
        <v>200</v>
      </c>
      <c r="F68" s="33">
        <f>E68*D68</f>
        <v>1200</v>
      </c>
    </row>
    <row r="69" s="1" customFormat="1" ht="18.6" customHeight="1" spans="1:6">
      <c r="A69" s="41">
        <v>33</v>
      </c>
      <c r="B69" s="42" t="s">
        <v>50</v>
      </c>
      <c r="C69" s="43" t="s">
        <v>11</v>
      </c>
      <c r="D69" s="44">
        <v>6</v>
      </c>
      <c r="E69" s="45">
        <v>600</v>
      </c>
      <c r="F69" s="33">
        <f>E69*D69</f>
        <v>3600</v>
      </c>
    </row>
    <row r="70" ht="17.25" customHeight="1" spans="1:6">
      <c r="A70" s="30"/>
      <c r="B70" s="31"/>
      <c r="C70" s="32"/>
      <c r="D70" s="54"/>
      <c r="E70" s="33"/>
      <c r="F70" s="33"/>
    </row>
    <row r="71" ht="33.75" customHeight="1" spans="1:9">
      <c r="A71" s="24"/>
      <c r="B71" s="25" t="s">
        <v>51</v>
      </c>
      <c r="C71" s="26"/>
      <c r="D71" s="27"/>
      <c r="E71" s="28"/>
      <c r="F71" s="33"/>
      <c r="I71" s="1" t="s">
        <v>41</v>
      </c>
    </row>
    <row r="72" ht="27.6" customHeight="1" spans="1:6">
      <c r="A72" s="37">
        <v>34</v>
      </c>
      <c r="B72" s="38" t="s">
        <v>52</v>
      </c>
      <c r="C72" s="39" t="s">
        <v>11</v>
      </c>
      <c r="D72" s="56">
        <v>18.3</v>
      </c>
      <c r="E72" s="40">
        <v>100</v>
      </c>
      <c r="F72" s="33">
        <f>E72*D72</f>
        <v>1830</v>
      </c>
    </row>
    <row r="73" ht="15.6" customHeight="1" spans="1:6">
      <c r="A73" s="37"/>
      <c r="B73" s="38"/>
      <c r="C73" s="39"/>
      <c r="D73" s="56"/>
      <c r="E73" s="40"/>
      <c r="F73" s="33"/>
    </row>
    <row r="74" ht="15.75" customHeight="1" spans="1:6">
      <c r="A74" s="37"/>
      <c r="B74" s="38"/>
      <c r="C74" s="39"/>
      <c r="D74" s="56"/>
      <c r="E74" s="40"/>
      <c r="F74" s="33"/>
    </row>
    <row r="75" ht="15.75" customHeight="1" spans="1:6">
      <c r="A75" s="57"/>
      <c r="B75" s="38"/>
      <c r="C75" s="39"/>
      <c r="D75" s="56"/>
      <c r="E75" s="58"/>
      <c r="F75" s="33"/>
    </row>
    <row r="76" ht="15.6" customHeight="1" spans="1:6">
      <c r="A76" s="57"/>
      <c r="B76" s="38"/>
      <c r="C76" s="39"/>
      <c r="D76" s="56"/>
      <c r="E76" s="58"/>
      <c r="F76" s="33"/>
    </row>
    <row r="77" ht="15.75" customHeight="1" spans="1:6">
      <c r="A77" s="57"/>
      <c r="B77" s="38"/>
      <c r="C77" s="39"/>
      <c r="D77" s="56"/>
      <c r="E77" s="58"/>
      <c r="F77" s="33"/>
    </row>
    <row r="78" s="1" customFormat="1" ht="55.9" customHeight="1" spans="1:6">
      <c r="A78" s="41">
        <v>35</v>
      </c>
      <c r="B78" s="42" t="s">
        <v>53</v>
      </c>
      <c r="C78" s="43" t="s">
        <v>11</v>
      </c>
      <c r="D78" s="44">
        <v>18.3</v>
      </c>
      <c r="E78" s="45">
        <v>180</v>
      </c>
      <c r="F78" s="33">
        <f>E78*D78</f>
        <v>3294</v>
      </c>
    </row>
    <row r="79" ht="33.75" customHeight="1" spans="1:9">
      <c r="A79" s="24"/>
      <c r="B79" s="25" t="s">
        <v>54</v>
      </c>
      <c r="C79" s="26"/>
      <c r="D79" s="27"/>
      <c r="E79" s="28"/>
      <c r="F79" s="33"/>
      <c r="I79" s="1" t="s">
        <v>41</v>
      </c>
    </row>
    <row r="80" ht="27.6" customHeight="1" spans="1:6">
      <c r="A80" s="59">
        <v>36</v>
      </c>
      <c r="B80" s="60" t="s">
        <v>55</v>
      </c>
      <c r="C80" s="61" t="s">
        <v>11</v>
      </c>
      <c r="D80" s="62">
        <v>53</v>
      </c>
      <c r="E80" s="40">
        <v>150</v>
      </c>
      <c r="F80" s="33">
        <f>E80*D80</f>
        <v>7950</v>
      </c>
    </row>
    <row r="81" ht="15.6" customHeight="1" spans="1:6">
      <c r="A81" s="30"/>
      <c r="B81" s="31"/>
      <c r="C81" s="32"/>
      <c r="D81" s="54"/>
      <c r="E81" s="33"/>
      <c r="F81" s="33"/>
    </row>
    <row r="82" ht="27.6" customHeight="1" spans="1:6">
      <c r="A82" s="37">
        <v>37</v>
      </c>
      <c r="B82" s="38" t="s">
        <v>56</v>
      </c>
      <c r="C82" s="39" t="s">
        <v>11</v>
      </c>
      <c r="D82" s="56">
        <v>283</v>
      </c>
      <c r="E82" s="40">
        <v>150</v>
      </c>
      <c r="F82" s="33">
        <f>E82*D82</f>
        <v>42450</v>
      </c>
    </row>
    <row r="83" ht="15.6" customHeight="1" spans="1:6">
      <c r="A83" s="37"/>
      <c r="B83" s="38"/>
      <c r="C83" s="39"/>
      <c r="D83" s="56"/>
      <c r="E83" s="40"/>
      <c r="F83" s="33"/>
    </row>
    <row r="84" ht="15.6" customHeight="1" spans="1:6">
      <c r="A84" s="37"/>
      <c r="B84" s="38"/>
      <c r="C84" s="39"/>
      <c r="D84" s="56"/>
      <c r="E84" s="40"/>
      <c r="F84" s="33"/>
    </row>
    <row r="85" s="1" customFormat="1" ht="22.15" customHeight="1" spans="1:6">
      <c r="A85" s="41">
        <v>38</v>
      </c>
      <c r="B85" s="42" t="s">
        <v>57</v>
      </c>
      <c r="C85" s="43" t="s">
        <v>11</v>
      </c>
      <c r="D85" s="44">
        <v>283</v>
      </c>
      <c r="E85" s="45">
        <v>100</v>
      </c>
      <c r="F85" s="33">
        <f>E85*D85</f>
        <v>28300</v>
      </c>
    </row>
    <row r="86" ht="17.25" customHeight="1" spans="1:6">
      <c r="A86" s="30"/>
      <c r="B86" s="31"/>
      <c r="C86" s="32"/>
      <c r="D86" s="54"/>
      <c r="E86" s="33"/>
      <c r="F86" s="33"/>
    </row>
    <row r="87" ht="27.6" customHeight="1" spans="1:6">
      <c r="A87" s="41">
        <v>39</v>
      </c>
      <c r="B87" s="42" t="s">
        <v>58</v>
      </c>
      <c r="C87" s="43" t="s">
        <v>11</v>
      </c>
      <c r="D87" s="44">
        <v>4.2</v>
      </c>
      <c r="E87" s="45">
        <v>275</v>
      </c>
      <c r="F87" s="33">
        <f>E87*D87</f>
        <v>1155</v>
      </c>
    </row>
    <row r="88" ht="15.6" customHeight="1" spans="1:6">
      <c r="A88" s="37"/>
      <c r="B88" s="38"/>
      <c r="C88" s="39"/>
      <c r="D88" s="56"/>
      <c r="E88" s="40"/>
      <c r="F88" s="33"/>
    </row>
    <row r="89" s="1" customFormat="1" ht="22.15" customHeight="1" spans="1:6">
      <c r="A89" s="41">
        <v>40</v>
      </c>
      <c r="B89" s="42" t="s">
        <v>59</v>
      </c>
      <c r="C89" s="43" t="s">
        <v>11</v>
      </c>
      <c r="D89" s="44">
        <v>4.2</v>
      </c>
      <c r="E89" s="45">
        <v>230</v>
      </c>
      <c r="F89" s="33">
        <f>E89*D89</f>
        <v>966</v>
      </c>
    </row>
    <row r="90" ht="17.25" customHeight="1" spans="1:6">
      <c r="A90" s="30"/>
      <c r="B90" s="31"/>
      <c r="C90" s="32"/>
      <c r="D90" s="54"/>
      <c r="E90" s="33"/>
      <c r="F90" s="33"/>
    </row>
    <row r="91" ht="19.15" customHeight="1" spans="1:6">
      <c r="A91" s="41">
        <v>41</v>
      </c>
      <c r="B91" s="42" t="s">
        <v>60</v>
      </c>
      <c r="C91" s="43" t="s">
        <v>11</v>
      </c>
      <c r="D91" s="47">
        <v>63.8</v>
      </c>
      <c r="E91" s="45">
        <v>500</v>
      </c>
      <c r="F91" s="33">
        <f>E91*D91</f>
        <v>31900</v>
      </c>
    </row>
    <row r="92" ht="21" customHeight="1" spans="1:6">
      <c r="A92" s="37"/>
      <c r="B92" s="38"/>
      <c r="C92" s="39"/>
      <c r="D92" s="48"/>
      <c r="E92" s="40"/>
      <c r="F92" s="33"/>
    </row>
    <row r="93" ht="21" customHeight="1" spans="1:6">
      <c r="A93" s="37"/>
      <c r="B93" s="38"/>
      <c r="C93" s="39"/>
      <c r="D93" s="48"/>
      <c r="E93" s="40"/>
      <c r="F93" s="33"/>
    </row>
    <row r="94" ht="21" customHeight="1" spans="1:6">
      <c r="A94" s="37"/>
      <c r="B94" s="38"/>
      <c r="C94" s="39"/>
      <c r="D94" s="48"/>
      <c r="E94" s="40"/>
      <c r="F94" s="33"/>
    </row>
    <row r="95" ht="30" customHeight="1" spans="1:10">
      <c r="A95" s="24"/>
      <c r="B95" s="25" t="s">
        <v>61</v>
      </c>
      <c r="C95" s="26"/>
      <c r="D95" s="27"/>
      <c r="E95" s="28"/>
      <c r="F95" s="33"/>
      <c r="G95" s="29"/>
      <c r="H95" s="29"/>
      <c r="I95" s="64"/>
      <c r="J95" s="65"/>
    </row>
    <row r="96" ht="44.45" customHeight="1" spans="1:10">
      <c r="A96" s="41">
        <v>42</v>
      </c>
      <c r="B96" s="42" t="s">
        <v>62</v>
      </c>
      <c r="C96" s="43" t="s">
        <v>26</v>
      </c>
      <c r="D96" s="43">
        <v>5</v>
      </c>
      <c r="E96" s="45">
        <v>370</v>
      </c>
      <c r="F96" s="33">
        <f t="shared" ref="F96:F113" si="1">E96*D96</f>
        <v>1850</v>
      </c>
      <c r="G96" s="29"/>
      <c r="H96" s="29"/>
      <c r="I96" s="64"/>
      <c r="J96" s="65"/>
    </row>
    <row r="97" ht="25.15" customHeight="1" spans="1:6">
      <c r="A97" s="41">
        <v>43</v>
      </c>
      <c r="B97" s="42" t="s">
        <v>63</v>
      </c>
      <c r="C97" s="43" t="s">
        <v>26</v>
      </c>
      <c r="D97" s="44">
        <v>4.75</v>
      </c>
      <c r="E97" s="45">
        <v>250</v>
      </c>
      <c r="F97" s="33">
        <f t="shared" si="1"/>
        <v>1187.5</v>
      </c>
    </row>
    <row r="98" ht="25.15" customHeight="1" spans="1:6">
      <c r="A98" s="41">
        <v>44</v>
      </c>
      <c r="B98" s="42" t="s">
        <v>64</v>
      </c>
      <c r="C98" s="43" t="s">
        <v>26</v>
      </c>
      <c r="D98" s="44">
        <v>0.4</v>
      </c>
      <c r="E98" s="45">
        <v>600</v>
      </c>
      <c r="F98" s="33">
        <f t="shared" si="1"/>
        <v>240</v>
      </c>
    </row>
    <row r="99" ht="40.15" customHeight="1" spans="1:6">
      <c r="A99" s="41">
        <v>45</v>
      </c>
      <c r="B99" s="42" t="s">
        <v>65</v>
      </c>
      <c r="C99" s="43" t="s">
        <v>20</v>
      </c>
      <c r="D99" s="44">
        <v>8</v>
      </c>
      <c r="E99" s="45">
        <v>110</v>
      </c>
      <c r="F99" s="33">
        <f t="shared" si="1"/>
        <v>880</v>
      </c>
    </row>
    <row r="100" ht="40.15" customHeight="1" spans="1:6">
      <c r="A100" s="41">
        <v>46</v>
      </c>
      <c r="B100" s="42" t="s">
        <v>66</v>
      </c>
      <c r="C100" s="43" t="s">
        <v>13</v>
      </c>
      <c r="D100" s="44">
        <v>6</v>
      </c>
      <c r="E100" s="45">
        <v>50</v>
      </c>
      <c r="F100" s="33">
        <f t="shared" si="1"/>
        <v>300</v>
      </c>
    </row>
    <row r="101" ht="40.15" customHeight="1" spans="1:6">
      <c r="A101" s="41">
        <v>47</v>
      </c>
      <c r="B101" s="42" t="s">
        <v>67</v>
      </c>
      <c r="C101" s="43" t="s">
        <v>20</v>
      </c>
      <c r="D101" s="44">
        <v>2</v>
      </c>
      <c r="E101" s="45">
        <v>65</v>
      </c>
      <c r="F101" s="33">
        <f t="shared" si="1"/>
        <v>130</v>
      </c>
    </row>
    <row r="102" ht="40.15" customHeight="1" spans="1:6">
      <c r="A102" s="41">
        <v>48</v>
      </c>
      <c r="B102" s="42" t="s">
        <v>68</v>
      </c>
      <c r="C102" s="43" t="s">
        <v>20</v>
      </c>
      <c r="D102" s="44">
        <v>2</v>
      </c>
      <c r="E102" s="45">
        <v>85</v>
      </c>
      <c r="F102" s="33">
        <f t="shared" si="1"/>
        <v>170</v>
      </c>
    </row>
    <row r="103" ht="57" customHeight="1" spans="1:6">
      <c r="A103" s="41">
        <v>49</v>
      </c>
      <c r="B103" s="42" t="s">
        <v>69</v>
      </c>
      <c r="C103" s="43" t="s">
        <v>20</v>
      </c>
      <c r="D103" s="44">
        <v>32</v>
      </c>
      <c r="E103" s="45">
        <v>50</v>
      </c>
      <c r="F103" s="33">
        <f t="shared" si="1"/>
        <v>1600</v>
      </c>
    </row>
    <row r="104" ht="42.6" customHeight="1" spans="1:6">
      <c r="A104" s="41">
        <v>50</v>
      </c>
      <c r="B104" s="42" t="s">
        <v>70</v>
      </c>
      <c r="C104" s="43" t="s">
        <v>13</v>
      </c>
      <c r="D104" s="44">
        <v>1</v>
      </c>
      <c r="E104" s="45">
        <v>1000</v>
      </c>
      <c r="F104" s="33">
        <f t="shared" si="1"/>
        <v>1000</v>
      </c>
    </row>
    <row r="105" ht="41.45" customHeight="1" spans="1:6">
      <c r="A105" s="41">
        <v>51</v>
      </c>
      <c r="B105" s="42" t="s">
        <v>71</v>
      </c>
      <c r="C105" s="43" t="s">
        <v>13</v>
      </c>
      <c r="D105" s="44">
        <v>2</v>
      </c>
      <c r="E105" s="45">
        <v>600</v>
      </c>
      <c r="F105" s="33">
        <f t="shared" si="1"/>
        <v>1200</v>
      </c>
    </row>
    <row r="106" ht="41.45" customHeight="1" spans="1:6">
      <c r="A106" s="41">
        <v>52</v>
      </c>
      <c r="B106" s="42" t="s">
        <v>72</v>
      </c>
      <c r="C106" s="43" t="s">
        <v>13</v>
      </c>
      <c r="D106" s="44">
        <v>4</v>
      </c>
      <c r="E106" s="45">
        <v>300</v>
      </c>
      <c r="F106" s="33">
        <f t="shared" si="1"/>
        <v>1200</v>
      </c>
    </row>
    <row r="107" ht="41.45" customHeight="1" spans="1:6">
      <c r="A107" s="41">
        <v>53</v>
      </c>
      <c r="B107" s="42" t="s">
        <v>73</v>
      </c>
      <c r="C107" s="43" t="s">
        <v>13</v>
      </c>
      <c r="D107" s="44">
        <v>4</v>
      </c>
      <c r="E107" s="45">
        <v>700</v>
      </c>
      <c r="F107" s="33">
        <f t="shared" si="1"/>
        <v>2800</v>
      </c>
    </row>
    <row r="108" ht="41.45" customHeight="1" spans="1:6">
      <c r="A108" s="41">
        <v>54</v>
      </c>
      <c r="B108" s="42" t="s">
        <v>74</v>
      </c>
      <c r="C108" s="43" t="s">
        <v>13</v>
      </c>
      <c r="D108" s="44">
        <v>2</v>
      </c>
      <c r="E108" s="45">
        <v>800</v>
      </c>
      <c r="F108" s="33">
        <f t="shared" si="1"/>
        <v>1600</v>
      </c>
    </row>
    <row r="109" ht="41.45" customHeight="1" spans="1:6">
      <c r="A109" s="41">
        <v>55</v>
      </c>
      <c r="B109" s="42" t="s">
        <v>75</v>
      </c>
      <c r="C109" s="43" t="s">
        <v>13</v>
      </c>
      <c r="D109" s="44">
        <v>1</v>
      </c>
      <c r="E109" s="45">
        <v>500</v>
      </c>
      <c r="F109" s="33">
        <f t="shared" si="1"/>
        <v>500</v>
      </c>
    </row>
    <row r="110" ht="41.45" customHeight="1" spans="1:6">
      <c r="A110" s="41">
        <v>56</v>
      </c>
      <c r="B110" s="42" t="s">
        <v>76</v>
      </c>
      <c r="C110" s="43" t="s">
        <v>13</v>
      </c>
      <c r="D110" s="44">
        <v>2</v>
      </c>
      <c r="E110" s="45">
        <v>450</v>
      </c>
      <c r="F110" s="33">
        <f t="shared" si="1"/>
        <v>900</v>
      </c>
    </row>
    <row r="111" ht="41.45" customHeight="1" spans="1:6">
      <c r="A111" s="41">
        <v>57</v>
      </c>
      <c r="B111" s="42" t="s">
        <v>77</v>
      </c>
      <c r="C111" s="43" t="s">
        <v>13</v>
      </c>
      <c r="D111" s="44">
        <v>2</v>
      </c>
      <c r="E111" s="45">
        <v>300</v>
      </c>
      <c r="F111" s="33">
        <f t="shared" si="1"/>
        <v>600</v>
      </c>
    </row>
    <row r="112" ht="41.45" customHeight="1" spans="1:6">
      <c r="A112" s="41">
        <v>58</v>
      </c>
      <c r="B112" s="42" t="s">
        <v>78</v>
      </c>
      <c r="C112" s="43" t="s">
        <v>13</v>
      </c>
      <c r="D112" s="44">
        <v>4</v>
      </c>
      <c r="E112" s="45">
        <v>350</v>
      </c>
      <c r="F112" s="33">
        <f t="shared" si="1"/>
        <v>1400</v>
      </c>
    </row>
    <row r="113" ht="41.45" customHeight="1" spans="1:6">
      <c r="A113" s="41">
        <v>59</v>
      </c>
      <c r="B113" s="42" t="s">
        <v>79</v>
      </c>
      <c r="C113" s="43" t="s">
        <v>13</v>
      </c>
      <c r="D113" s="44">
        <v>5</v>
      </c>
      <c r="E113" s="45">
        <v>350</v>
      </c>
      <c r="F113" s="33">
        <f t="shared" si="1"/>
        <v>1750</v>
      </c>
    </row>
    <row r="114" ht="30" customHeight="1" spans="1:10">
      <c r="A114" s="24"/>
      <c r="B114" s="25" t="s">
        <v>80</v>
      </c>
      <c r="C114" s="26"/>
      <c r="D114" s="27"/>
      <c r="E114" s="28"/>
      <c r="F114" s="33"/>
      <c r="G114" s="29"/>
      <c r="H114" s="29"/>
      <c r="I114" s="64"/>
      <c r="J114" s="65"/>
    </row>
    <row r="115" ht="44.45" customHeight="1" spans="1:10">
      <c r="A115" s="41">
        <v>60</v>
      </c>
      <c r="B115" s="42" t="s">
        <v>81</v>
      </c>
      <c r="C115" s="43" t="s">
        <v>11</v>
      </c>
      <c r="D115" s="43">
        <v>1.6</v>
      </c>
      <c r="E115" s="45">
        <v>350</v>
      </c>
      <c r="F115" s="33">
        <f>E115*D115</f>
        <v>560</v>
      </c>
      <c r="G115" s="29"/>
      <c r="H115" s="29"/>
      <c r="I115" s="64"/>
      <c r="J115" s="65"/>
    </row>
    <row r="116" ht="25.15" customHeight="1" spans="1:6">
      <c r="A116" s="41">
        <v>61</v>
      </c>
      <c r="B116" s="42" t="s">
        <v>82</v>
      </c>
      <c r="C116" s="43" t="s">
        <v>13</v>
      </c>
      <c r="D116" s="44">
        <v>2</v>
      </c>
      <c r="E116" s="45">
        <v>200</v>
      </c>
      <c r="F116" s="33">
        <f>E116*D116</f>
        <v>400</v>
      </c>
    </row>
    <row r="117" ht="25.15" customHeight="1" spans="1:6">
      <c r="A117" s="41">
        <v>62</v>
      </c>
      <c r="B117" s="42" t="s">
        <v>83</v>
      </c>
      <c r="C117" s="43" t="s">
        <v>84</v>
      </c>
      <c r="D117" s="44">
        <v>11</v>
      </c>
      <c r="E117" s="45">
        <v>200</v>
      </c>
      <c r="F117" s="33">
        <f>E117*D117</f>
        <v>2200</v>
      </c>
    </row>
    <row r="118" ht="30" customHeight="1" spans="1:10">
      <c r="A118" s="24"/>
      <c r="B118" s="25" t="s">
        <v>85</v>
      </c>
      <c r="C118" s="26"/>
      <c r="D118" s="27"/>
      <c r="E118" s="28"/>
      <c r="F118" s="33"/>
      <c r="G118" s="29"/>
      <c r="H118" s="29"/>
      <c r="I118" s="64"/>
      <c r="J118" s="65"/>
    </row>
    <row r="119" ht="44.45" customHeight="1" spans="1:10">
      <c r="A119" s="41">
        <v>63</v>
      </c>
      <c r="B119" s="42" t="s">
        <v>86</v>
      </c>
      <c r="C119" s="43" t="s">
        <v>13</v>
      </c>
      <c r="D119" s="43">
        <v>2</v>
      </c>
      <c r="E119" s="45">
        <v>180</v>
      </c>
      <c r="F119" s="33">
        <f t="shared" ref="F119:F125" si="2">E119*D119</f>
        <v>360</v>
      </c>
      <c r="G119" s="29"/>
      <c r="H119" s="29"/>
      <c r="I119" s="64"/>
      <c r="J119" s="65"/>
    </row>
    <row r="120" ht="25.15" customHeight="1" spans="1:6">
      <c r="A120" s="41">
        <v>64</v>
      </c>
      <c r="B120" s="42" t="s">
        <v>87</v>
      </c>
      <c r="C120" s="43" t="s">
        <v>13</v>
      </c>
      <c r="D120" s="44">
        <v>10</v>
      </c>
      <c r="E120" s="45">
        <v>180</v>
      </c>
      <c r="F120" s="33">
        <f t="shared" si="2"/>
        <v>1800</v>
      </c>
    </row>
    <row r="121" ht="25.15" customHeight="1" spans="1:6">
      <c r="A121" s="41">
        <v>65</v>
      </c>
      <c r="B121" s="42" t="s">
        <v>88</v>
      </c>
      <c r="C121" s="43" t="s">
        <v>13</v>
      </c>
      <c r="D121" s="44">
        <v>16</v>
      </c>
      <c r="E121" s="45">
        <v>75</v>
      </c>
      <c r="F121" s="33">
        <f t="shared" si="2"/>
        <v>1200</v>
      </c>
    </row>
    <row r="122" ht="25.15" customHeight="1" spans="1:6">
      <c r="A122" s="41">
        <v>66</v>
      </c>
      <c r="B122" s="42" t="s">
        <v>89</v>
      </c>
      <c r="C122" s="43" t="s">
        <v>20</v>
      </c>
      <c r="D122" s="44">
        <v>130.8</v>
      </c>
      <c r="E122" s="45">
        <v>30</v>
      </c>
      <c r="F122" s="33">
        <f t="shared" si="2"/>
        <v>3924</v>
      </c>
    </row>
    <row r="123" ht="25.15" customHeight="1" spans="1:6">
      <c r="A123" s="41">
        <v>67</v>
      </c>
      <c r="B123" s="42" t="s">
        <v>90</v>
      </c>
      <c r="C123" s="43" t="s">
        <v>13</v>
      </c>
      <c r="D123" s="44">
        <v>5</v>
      </c>
      <c r="E123" s="45">
        <v>75</v>
      </c>
      <c r="F123" s="33">
        <f t="shared" si="2"/>
        <v>375</v>
      </c>
    </row>
    <row r="124" ht="25.15" customHeight="1" spans="1:6">
      <c r="A124" s="41">
        <v>68</v>
      </c>
      <c r="B124" s="42" t="s">
        <v>91</v>
      </c>
      <c r="C124" s="43" t="s">
        <v>13</v>
      </c>
      <c r="D124" s="44">
        <v>5</v>
      </c>
      <c r="E124" s="45">
        <v>140</v>
      </c>
      <c r="F124" s="33">
        <f t="shared" si="2"/>
        <v>700</v>
      </c>
    </row>
    <row r="125" ht="25.15" customHeight="1" spans="1:6">
      <c r="A125" s="41">
        <v>69</v>
      </c>
      <c r="B125" s="42" t="s">
        <v>92</v>
      </c>
      <c r="C125" s="43" t="s">
        <v>13</v>
      </c>
      <c r="D125" s="44">
        <v>4</v>
      </c>
      <c r="E125" s="45">
        <v>200</v>
      </c>
      <c r="F125" s="33">
        <f t="shared" si="2"/>
        <v>800</v>
      </c>
    </row>
    <row r="126" ht="30" customHeight="1" spans="1:6">
      <c r="A126" s="24"/>
      <c r="B126" s="25" t="s">
        <v>93</v>
      </c>
      <c r="C126" s="26"/>
      <c r="D126" s="27"/>
      <c r="E126" s="28"/>
      <c r="F126" s="33"/>
    </row>
    <row r="127" ht="19.15" customHeight="1" spans="1:6">
      <c r="A127" s="41">
        <v>70</v>
      </c>
      <c r="B127" s="42" t="s">
        <v>94</v>
      </c>
      <c r="C127" s="43" t="s">
        <v>95</v>
      </c>
      <c r="D127" s="66">
        <v>1.045</v>
      </c>
      <c r="E127" s="45">
        <v>28000</v>
      </c>
      <c r="F127" s="33">
        <f>E127*D127</f>
        <v>29260</v>
      </c>
    </row>
    <row r="128" ht="47.45" customHeight="1" spans="1:6">
      <c r="A128" s="37"/>
      <c r="B128" s="38"/>
      <c r="C128" s="39"/>
      <c r="D128" s="67"/>
      <c r="E128" s="40"/>
      <c r="F128" s="33"/>
    </row>
    <row r="129" ht="21" customHeight="1" spans="1:6">
      <c r="A129" s="37"/>
      <c r="B129" s="38"/>
      <c r="C129" s="39"/>
      <c r="D129" s="67"/>
      <c r="E129" s="40"/>
      <c r="F129" s="33"/>
    </row>
    <row r="130" ht="25.15" customHeight="1" spans="1:6">
      <c r="A130" s="41">
        <v>71</v>
      </c>
      <c r="B130" s="42" t="s">
        <v>96</v>
      </c>
      <c r="C130" s="43" t="s">
        <v>95</v>
      </c>
      <c r="D130" s="68">
        <v>1.045</v>
      </c>
      <c r="E130" s="45">
        <v>13000</v>
      </c>
      <c r="F130" s="33">
        <f>E130*D130</f>
        <v>13585</v>
      </c>
    </row>
    <row r="131" ht="19.15" customHeight="1" spans="1:6">
      <c r="A131" s="41">
        <v>72</v>
      </c>
      <c r="B131" s="55" t="s">
        <v>97</v>
      </c>
      <c r="C131" s="44" t="s">
        <v>11</v>
      </c>
      <c r="D131" s="69">
        <v>4.64</v>
      </c>
      <c r="E131" s="70">
        <v>120</v>
      </c>
      <c r="F131" s="33">
        <f>E131*D131</f>
        <v>556.8</v>
      </c>
    </row>
    <row r="132" ht="41.25" customHeight="1" spans="1:6">
      <c r="A132" s="37"/>
      <c r="B132" s="71"/>
      <c r="C132" s="56"/>
      <c r="D132" s="72"/>
      <c r="E132" s="73"/>
      <c r="F132" s="33"/>
    </row>
    <row r="133" ht="45.75" customHeight="1" spans="1:6">
      <c r="A133" s="37"/>
      <c r="B133" s="71"/>
      <c r="C133" s="56"/>
      <c r="D133" s="72"/>
      <c r="E133" s="73"/>
      <c r="F133" s="33"/>
    </row>
    <row r="134" ht="19.15" customHeight="1" spans="1:6">
      <c r="A134" s="41">
        <v>73</v>
      </c>
      <c r="B134" s="55" t="s">
        <v>98</v>
      </c>
      <c r="C134" s="44" t="s">
        <v>11</v>
      </c>
      <c r="D134" s="69">
        <v>4.64</v>
      </c>
      <c r="E134" s="70">
        <v>130</v>
      </c>
      <c r="F134" s="33">
        <f>E134*D134</f>
        <v>603.2</v>
      </c>
    </row>
    <row r="135" ht="41.25" customHeight="1" spans="1:6">
      <c r="A135" s="37"/>
      <c r="B135" s="71"/>
      <c r="C135" s="56"/>
      <c r="D135" s="72"/>
      <c r="E135" s="73"/>
      <c r="F135" s="33"/>
    </row>
    <row r="136" ht="45.75" customHeight="1" spans="1:6">
      <c r="A136" s="37"/>
      <c r="B136" s="71"/>
      <c r="C136" s="56"/>
      <c r="D136" s="72"/>
      <c r="E136" s="73"/>
      <c r="F136" s="33"/>
    </row>
    <row r="137" ht="27.6" customHeight="1" spans="1:6">
      <c r="A137" s="41">
        <v>74</v>
      </c>
      <c r="B137" s="42" t="s">
        <v>99</v>
      </c>
      <c r="C137" s="43" t="s">
        <v>20</v>
      </c>
      <c r="D137" s="44">
        <v>3</v>
      </c>
      <c r="E137" s="45">
        <v>110</v>
      </c>
      <c r="F137" s="33">
        <f>E137*D137</f>
        <v>330</v>
      </c>
    </row>
    <row r="138" ht="15.6" customHeight="1" spans="1:6">
      <c r="A138" s="37"/>
      <c r="B138" s="38"/>
      <c r="C138" s="39"/>
      <c r="D138" s="56"/>
      <c r="E138" s="40"/>
      <c r="F138" s="33"/>
    </row>
    <row r="139" ht="19.15" customHeight="1" spans="1:6">
      <c r="A139" s="41">
        <v>75</v>
      </c>
      <c r="B139" s="55" t="s">
        <v>100</v>
      </c>
      <c r="C139" s="44" t="s">
        <v>11</v>
      </c>
      <c r="D139" s="69">
        <v>3.7</v>
      </c>
      <c r="E139" s="70">
        <v>350</v>
      </c>
      <c r="F139" s="33">
        <f>E139*D139</f>
        <v>1295</v>
      </c>
    </row>
    <row r="140" ht="41.25" customHeight="1" spans="1:6">
      <c r="A140" s="37"/>
      <c r="B140" s="71"/>
      <c r="C140" s="56"/>
      <c r="D140" s="72"/>
      <c r="E140" s="73"/>
      <c r="F140" s="33"/>
    </row>
    <row r="141" ht="45.75" customHeight="1" spans="1:6">
      <c r="A141" s="37"/>
      <c r="B141" s="71"/>
      <c r="C141" s="56"/>
      <c r="D141" s="72"/>
      <c r="E141" s="73"/>
      <c r="F141" s="33"/>
    </row>
    <row r="142" ht="25.15" customHeight="1" spans="1:6">
      <c r="A142" s="41">
        <v>76</v>
      </c>
      <c r="B142" s="42" t="s">
        <v>101</v>
      </c>
      <c r="C142" s="43" t="s">
        <v>11</v>
      </c>
      <c r="D142" s="69">
        <v>25.2</v>
      </c>
      <c r="E142" s="45">
        <v>100</v>
      </c>
      <c r="F142" s="33">
        <f>E142*D142</f>
        <v>2520</v>
      </c>
    </row>
    <row r="143" ht="25.15" customHeight="1" spans="1:6">
      <c r="A143" s="41">
        <v>77</v>
      </c>
      <c r="B143" s="42" t="s">
        <v>102</v>
      </c>
      <c r="C143" s="43" t="s">
        <v>11</v>
      </c>
      <c r="D143" s="69">
        <v>25.2</v>
      </c>
      <c r="E143" s="45">
        <v>110</v>
      </c>
      <c r="F143" s="33">
        <f>E143*D143</f>
        <v>2772</v>
      </c>
    </row>
    <row r="144" ht="19.15" customHeight="1" spans="1:6">
      <c r="A144" s="41">
        <v>78</v>
      </c>
      <c r="B144" s="55" t="s">
        <v>103</v>
      </c>
      <c r="C144" s="44" t="s">
        <v>20</v>
      </c>
      <c r="D144" s="69">
        <v>2.85</v>
      </c>
      <c r="E144" s="70">
        <v>150</v>
      </c>
      <c r="F144" s="33">
        <f>E144*D144</f>
        <v>427.5</v>
      </c>
    </row>
    <row r="145" ht="18.75" customHeight="1" spans="1:6">
      <c r="A145" s="37"/>
      <c r="B145" s="71"/>
      <c r="C145" s="56"/>
      <c r="D145" s="72"/>
      <c r="E145" s="73"/>
      <c r="F145" s="33"/>
    </row>
    <row r="146" ht="18.75" customHeight="1" spans="1:6">
      <c r="A146" s="37"/>
      <c r="B146" s="71"/>
      <c r="C146" s="56"/>
      <c r="D146" s="72"/>
      <c r="E146" s="73"/>
      <c r="F146" s="33"/>
    </row>
    <row r="147" ht="18.75" customHeight="1" spans="1:6">
      <c r="A147" s="37"/>
      <c r="B147" s="71"/>
      <c r="C147" s="56"/>
      <c r="D147" s="72"/>
      <c r="E147" s="73"/>
      <c r="F147" s="33"/>
    </row>
    <row r="148" ht="18.75" customHeight="1" spans="1:6">
      <c r="A148" s="37"/>
      <c r="B148" s="71"/>
      <c r="C148" s="56"/>
      <c r="D148" s="72"/>
      <c r="E148" s="73"/>
      <c r="F148" s="33"/>
    </row>
    <row r="149" ht="24" customHeight="1" spans="1:6">
      <c r="A149" s="37"/>
      <c r="B149" s="71"/>
      <c r="C149" s="56"/>
      <c r="D149" s="72"/>
      <c r="E149" s="73"/>
      <c r="F149" s="33"/>
    </row>
    <row r="150" ht="25.15" customHeight="1" spans="1:6">
      <c r="A150" s="41">
        <v>79</v>
      </c>
      <c r="B150" s="42" t="s">
        <v>104</v>
      </c>
      <c r="C150" s="43" t="s">
        <v>20</v>
      </c>
      <c r="D150" s="69">
        <v>2.9</v>
      </c>
      <c r="E150" s="45">
        <v>150</v>
      </c>
      <c r="F150" s="33">
        <f>E150*D150</f>
        <v>435</v>
      </c>
    </row>
    <row r="151" ht="30" customHeight="1" spans="1:10">
      <c r="A151" s="24"/>
      <c r="B151" s="25" t="s">
        <v>105</v>
      </c>
      <c r="C151" s="26"/>
      <c r="D151" s="27"/>
      <c r="E151" s="28"/>
      <c r="F151" s="33"/>
      <c r="G151" s="29"/>
      <c r="H151" s="29"/>
      <c r="I151" s="64"/>
      <c r="J151" s="65"/>
    </row>
    <row r="152" ht="44.45" customHeight="1" spans="1:10">
      <c r="A152" s="41">
        <v>80</v>
      </c>
      <c r="B152" s="42" t="s">
        <v>106</v>
      </c>
      <c r="C152" s="43" t="s">
        <v>95</v>
      </c>
      <c r="D152" s="43">
        <v>3</v>
      </c>
      <c r="E152" s="45">
        <v>1000</v>
      </c>
      <c r="F152" s="33">
        <f>E152*D152</f>
        <v>3000</v>
      </c>
      <c r="G152" s="29"/>
      <c r="H152" s="29"/>
      <c r="I152" s="64"/>
      <c r="J152" s="65"/>
    </row>
    <row r="153" ht="25.15" customHeight="1" spans="1:6">
      <c r="A153" s="41">
        <v>81</v>
      </c>
      <c r="B153" s="42" t="s">
        <v>107</v>
      </c>
      <c r="C153" s="43" t="s">
        <v>95</v>
      </c>
      <c r="D153" s="44">
        <v>3</v>
      </c>
      <c r="E153" s="45">
        <v>1500</v>
      </c>
      <c r="F153" s="33">
        <f>E153*D153</f>
        <v>4500</v>
      </c>
    </row>
    <row r="154" s="2" customFormat="1" ht="16.5" customHeight="1" spans="1:6">
      <c r="A154" s="74"/>
      <c r="B154" s="75" t="s">
        <v>108</v>
      </c>
      <c r="C154" s="76" t="s">
        <v>109</v>
      </c>
      <c r="D154" s="77"/>
      <c r="E154" s="78"/>
      <c r="F154" s="78"/>
    </row>
    <row r="155" s="3" customFormat="1" ht="18" customHeight="1" spans="1:6">
      <c r="A155" s="79"/>
      <c r="B155" s="75" t="s">
        <v>110</v>
      </c>
      <c r="C155" s="77" t="s">
        <v>109</v>
      </c>
      <c r="D155" s="80"/>
      <c r="E155" s="81"/>
      <c r="F155" s="81"/>
    </row>
    <row r="156" spans="6:6">
      <c r="F156" s="6">
        <f>SUM(F11:F153)</f>
        <v>318863.5</v>
      </c>
    </row>
    <row r="157" ht="15.75" customHeight="1" spans="2:6">
      <c r="B157" s="82"/>
      <c r="C157" s="82"/>
      <c r="D157" s="83"/>
      <c r="E157" s="84"/>
      <c r="F157" s="84"/>
    </row>
  </sheetData>
  <mergeCells count="132">
    <mergeCell ref="A3:F3"/>
    <mergeCell ref="A4:F4"/>
    <mergeCell ref="A5:F5"/>
    <mergeCell ref="A6:F6"/>
    <mergeCell ref="B157:D157"/>
    <mergeCell ref="A24:A26"/>
    <mergeCell ref="A28:A29"/>
    <mergeCell ref="A32:A33"/>
    <mergeCell ref="A34:A37"/>
    <mergeCell ref="A38:A39"/>
    <mergeCell ref="A40:A41"/>
    <mergeCell ref="A42:A43"/>
    <mergeCell ref="A44:A47"/>
    <mergeCell ref="A50:A57"/>
    <mergeCell ref="A60:A61"/>
    <mergeCell ref="A62:A63"/>
    <mergeCell ref="A64:A65"/>
    <mergeCell ref="A66:A67"/>
    <mergeCell ref="A69:A70"/>
    <mergeCell ref="A72:A77"/>
    <mergeCell ref="A80:A81"/>
    <mergeCell ref="A82:A84"/>
    <mergeCell ref="A85:A86"/>
    <mergeCell ref="A87:A88"/>
    <mergeCell ref="A89:A90"/>
    <mergeCell ref="A91:A94"/>
    <mergeCell ref="A127:A129"/>
    <mergeCell ref="A131:A133"/>
    <mergeCell ref="A134:A136"/>
    <mergeCell ref="A137:A138"/>
    <mergeCell ref="A139:A141"/>
    <mergeCell ref="A144:A149"/>
    <mergeCell ref="B24:B26"/>
    <mergeCell ref="B28:B29"/>
    <mergeCell ref="B32:B33"/>
    <mergeCell ref="B34:B37"/>
    <mergeCell ref="B38:B39"/>
    <mergeCell ref="B40:B41"/>
    <mergeCell ref="B42:B43"/>
    <mergeCell ref="B44:B47"/>
    <mergeCell ref="B50:B57"/>
    <mergeCell ref="B60:B61"/>
    <mergeCell ref="B62:B63"/>
    <mergeCell ref="B64:B65"/>
    <mergeCell ref="B66:B67"/>
    <mergeCell ref="B69:B70"/>
    <mergeCell ref="B72:B77"/>
    <mergeCell ref="B80:B81"/>
    <mergeCell ref="B82:B84"/>
    <mergeCell ref="B85:B86"/>
    <mergeCell ref="B87:B88"/>
    <mergeCell ref="B89:B90"/>
    <mergeCell ref="B91:B94"/>
    <mergeCell ref="B127:B129"/>
    <mergeCell ref="B131:B133"/>
    <mergeCell ref="B134:B136"/>
    <mergeCell ref="B137:B138"/>
    <mergeCell ref="B139:B141"/>
    <mergeCell ref="B144:B149"/>
    <mergeCell ref="C24:C26"/>
    <mergeCell ref="C28:C29"/>
    <mergeCell ref="C32:C33"/>
    <mergeCell ref="C34:C37"/>
    <mergeCell ref="C38:C39"/>
    <mergeCell ref="C40:C41"/>
    <mergeCell ref="C42:C43"/>
    <mergeCell ref="C44:C47"/>
    <mergeCell ref="C50:C57"/>
    <mergeCell ref="C60:C61"/>
    <mergeCell ref="C62:C63"/>
    <mergeCell ref="C64:C65"/>
    <mergeCell ref="C66:C67"/>
    <mergeCell ref="C69:C70"/>
    <mergeCell ref="C72:C77"/>
    <mergeCell ref="C80:C81"/>
    <mergeCell ref="C82:C84"/>
    <mergeCell ref="C85:C86"/>
    <mergeCell ref="C87:C88"/>
    <mergeCell ref="C89:C90"/>
    <mergeCell ref="C91:C94"/>
    <mergeCell ref="C127:C129"/>
    <mergeCell ref="C131:C133"/>
    <mergeCell ref="C134:C136"/>
    <mergeCell ref="C137:C138"/>
    <mergeCell ref="C139:C141"/>
    <mergeCell ref="C144:C149"/>
    <mergeCell ref="D24:D26"/>
    <mergeCell ref="D28:D29"/>
    <mergeCell ref="D32:D33"/>
    <mergeCell ref="D34:D37"/>
    <mergeCell ref="D38:D39"/>
    <mergeCell ref="D40:D41"/>
    <mergeCell ref="D42:D43"/>
    <mergeCell ref="D44:D47"/>
    <mergeCell ref="D50:D57"/>
    <mergeCell ref="D60:D61"/>
    <mergeCell ref="D62:D63"/>
    <mergeCell ref="D64:D65"/>
    <mergeCell ref="D66:D67"/>
    <mergeCell ref="D69:D70"/>
    <mergeCell ref="D72:D77"/>
    <mergeCell ref="D80:D81"/>
    <mergeCell ref="D82:D84"/>
    <mergeCell ref="D85:D86"/>
    <mergeCell ref="D87:D88"/>
    <mergeCell ref="D89:D90"/>
    <mergeCell ref="D91:D94"/>
    <mergeCell ref="D127:D129"/>
    <mergeCell ref="D131:D133"/>
    <mergeCell ref="D134:D136"/>
    <mergeCell ref="D137:D138"/>
    <mergeCell ref="D139:D141"/>
    <mergeCell ref="D144:D149"/>
    <mergeCell ref="G17:G19"/>
    <mergeCell ref="I10:I14"/>
    <mergeCell ref="I21:I22"/>
    <mergeCell ref="I95:I96"/>
    <mergeCell ref="I114:I115"/>
    <mergeCell ref="I118:I119"/>
    <mergeCell ref="I151:I152"/>
    <mergeCell ref="J10:J14"/>
    <mergeCell ref="J21:J22"/>
    <mergeCell ref="J95:J96"/>
    <mergeCell ref="J114:J115"/>
    <mergeCell ref="J118:J119"/>
    <mergeCell ref="J151:J152"/>
    <mergeCell ref="G10:H14"/>
    <mergeCell ref="G21:H22"/>
    <mergeCell ref="G118:H119"/>
    <mergeCell ref="G95:H96"/>
    <mergeCell ref="G114:H115"/>
    <mergeCell ref="G151:H15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ТОВ МАКСИМУС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Смета</dc:creator>
  <cp:lastModifiedBy>Юрий</cp:lastModifiedBy>
  <dcterms:created xsi:type="dcterms:W3CDTF">2021-03-02T15:37:00Z</dcterms:created>
  <cp:lastPrinted>2024-03-06T13:47:00Z</cp:lastPrinted>
  <dcterms:modified xsi:type="dcterms:W3CDTF">2025-03-19T13:16:03Z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16AD9805856C45E79219589F061C074F_12</vt:lpwstr>
  </property>
  <property fmtid="{D5CDD505-2E9C-101B-9397-08002B2CF9AE}" pid="3" name="KSOProductBuildVer">
    <vt:lpwstr>1049-12.2.0.20326</vt:lpwstr>
  </property>
</Properties>
</file>