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2" i="1"/>
  <c r="G21" i="1"/>
  <c r="G20" i="1"/>
  <c r="G19" i="1"/>
  <c r="G18" i="1"/>
  <c r="G17" i="1"/>
  <c r="G16" i="1"/>
  <c r="G15" i="1"/>
  <c r="G14" i="1"/>
  <c r="G1" i="1" s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<sst xmlns="http://schemas.openxmlformats.org/spreadsheetml/2006/main" count="91" uniqueCount="71">
  <si>
    <t>11.2.1</t>
  </si>
  <si>
    <t>Ventilation</t>
  </si>
  <si>
    <t>Вентиляція</t>
  </si>
  <si>
    <t>Installation of air handling unit Salda VEGA 350 E (5 kW) or analogue complete with a pocket air filter G4, a fan N=0.25 kW, U=220 V, an electric air heater N5.0 kW, U=380 V (or analogue) with a control panel Stouch  (or analogue)</t>
  </si>
  <si>
    <t>Встановлення Припливно- витяжної установки Salda VEGA 350 E (5 кВт) або аналог в комплекті з фільтром повітряним карманним G4, вентилятором  N=0,25 кВт, U=220 В, електричним повітронагрівачем N5,0 кВт, U=380 В (або аналог) з пультом керування Stouch (або аналог)</t>
  </si>
  <si>
    <t>pcs/шт</t>
  </si>
  <si>
    <t>11.2.2</t>
  </si>
  <si>
    <t>Laying of circular air ducts made of galvanised steel with a thickness of 0.5 mm, diameter of 100 mm, including fasteners, fittings</t>
  </si>
  <si>
    <t>Прокладання круглих повітроводів зі сталі оцинкованої товщиною 0,5 мм, діаметром 100 мм, з врахуванням кріплень, фасонних частин</t>
  </si>
  <si>
    <t>m2/м2</t>
  </si>
  <si>
    <t>11.2.3</t>
  </si>
  <si>
    <t>Laying of circular air ducts made of 0.5 mm thick galvanised steel, 125 mm in diameter, including fasteners and fittings</t>
  </si>
  <si>
    <t>Прокладання круглих повітроводів зі сталі оцинкованої товщиною 0,5 мм, діаметром 125 мм, з врахуванням кріплень, фасонних частин</t>
  </si>
  <si>
    <t>11.2.4</t>
  </si>
  <si>
    <t>Laying of round air ducts made of 0.5 mm thick galvanised steel, 150 mm in diameter, including fasteners and fittings</t>
  </si>
  <si>
    <t>Прокладання круглих повітроводів зі сталі оцинкованої товщиною 0,5 мм, діаметром 150 мм, з врахуванням кріплень, фасонних частин</t>
  </si>
  <si>
    <t>11.2.5</t>
  </si>
  <si>
    <t>Laying of circular air ducts made of 0.5 mm thick galvanised steel, 200 mm in diameter, including fasteners and fittings</t>
  </si>
  <si>
    <t>Прокладання круглих повітроводів зі сталі оцинкованої товщиною 0,5 мм, діаметром 200 мм, з врахуванням кріплень, фасонних частин</t>
  </si>
  <si>
    <t>11.2.6</t>
  </si>
  <si>
    <t>Installation of flexible insulated air ducts with a diameter of 125 mm</t>
  </si>
  <si>
    <t>Прокладання гнучких ізольованих повітроводів діаметром 125 мм</t>
  </si>
  <si>
    <t>m/м.п.</t>
  </si>
  <si>
    <t>11.2.7</t>
  </si>
  <si>
    <t>Installation of flexible insulated air ducts with a diameter of 150 mm</t>
  </si>
  <si>
    <t>Прокладання гнучких ізольованих повітроводів діаметром 150 мм</t>
  </si>
  <si>
    <t>11.2.8</t>
  </si>
  <si>
    <t>Installation of a silencer for the fan Mute 200x900 mm (or analogue)</t>
  </si>
  <si>
    <t>Встановлення Шумоглушника для вентилятора Mute 200x900 мм (або аналог)</t>
  </si>
  <si>
    <t>11.2.9</t>
  </si>
  <si>
    <t>Installation of throttle valve F 150 mm RKS (or analogue)</t>
  </si>
  <si>
    <t>Монтаж дросель - клапана Ф 150 мм RKS  (або аналог)</t>
  </si>
  <si>
    <t>11.2.10</t>
  </si>
  <si>
    <t>Installation of air handling unit HRV125 AVENTA (or analogue)</t>
  </si>
  <si>
    <t>Монтаж приточно-витяжної установки HRV125 AVENTA (або аналог)</t>
  </si>
  <si>
    <t>11.2.11</t>
  </si>
  <si>
    <t>Installation of a round air valve RSK 100 SALDA, for an exhaust system (or analogue)</t>
  </si>
  <si>
    <t>Встановлення повітряного клапану  круглого перерізу  RSK 100 SALDA, для витяжної установки (або аналог)</t>
  </si>
  <si>
    <t>11.2.12</t>
  </si>
  <si>
    <t>Installation of a round air valve RSK 125 SALDA, for an exhaust system (or analogue)</t>
  </si>
  <si>
    <t>Встановлення повітряного клапану  круглого перерізу  RSK 125 SALDA, для витяжної установки (або аналог)</t>
  </si>
  <si>
    <t>11.2.13</t>
  </si>
  <si>
    <t>Installation of a round air valve RSK 200 SALDA, for an exhaust system (or analogue)</t>
  </si>
  <si>
    <t>Встановлення повітряного клапану  круглого перерізу  RSK 200 SALDA, для витяжної установки (або аналог)</t>
  </si>
  <si>
    <t>11.2.14</t>
  </si>
  <si>
    <t>Installation of ducted fans LINEO 100 QUIET VORTICE (or analogue)</t>
  </si>
  <si>
    <t>Монтаж вентиляторів канального типу  LINEO 100 VORTICE (або аналог)</t>
  </si>
  <si>
    <t>11.2.15</t>
  </si>
  <si>
    <t>Installation of ducted fans LINEO 125 QUIET VORTICE (or analogue)</t>
  </si>
  <si>
    <t>Монтаж вентиляторів канального типу  LINEO 125  VORTICE (або аналог)</t>
  </si>
  <si>
    <t>11.2.16</t>
  </si>
  <si>
    <t>Installation of a round exhaust hood 150 mm including fasteners and accessories</t>
  </si>
  <si>
    <t>Встановлення Зонта витяжного круглого 150 мм, включаючи кріплення та фурнітуру</t>
  </si>
  <si>
    <t>11.2.17</t>
  </si>
  <si>
    <t>Installation of a round exhaust hood 200 mm including fasteners and accessories</t>
  </si>
  <si>
    <t>Встановлення Зонта витяжного круглого 200 мм, включаючи кріплення та фурнітуру</t>
  </si>
  <si>
    <t>11.2.18</t>
  </si>
  <si>
    <t>Installation of external ventilation grilles RZ 400x250 mm (or analogue)</t>
  </si>
  <si>
    <t>Монтаж вентиляційних  решіток зовнішніх  РЗ 400х250 мм (або аналог)</t>
  </si>
  <si>
    <t>11.2.19</t>
  </si>
  <si>
    <t>Installation of adjustable ventilation grilles P 200x200 mm (or analogue)</t>
  </si>
  <si>
    <t>Монтаж  регульованих вентиляційних решіток Р  200х200 мм (або аналог)</t>
  </si>
  <si>
    <t>11.2.20</t>
  </si>
  <si>
    <t>Installation of the ventilation anemostat Vents A 125 VRF (or analogue)</t>
  </si>
  <si>
    <t>Монтаж анемостата вентиляційного  Вентс А 125 ВРФ (або аналог)</t>
  </si>
  <si>
    <t>11.2.21</t>
  </si>
  <si>
    <t>Installation of the ventilation anemostat Vents A 150 VRF (or analogue)</t>
  </si>
  <si>
    <t>Монтаж анемостата вентиляційного  Вентс А 150 ВРФ (або аналог)</t>
  </si>
  <si>
    <t>11.2.22</t>
  </si>
  <si>
    <t>Installation of thermal insulation of external air ducts. Technonicol, foiled 50 mm thick  (or analogue), with fasteners and accessories (steel tape 20x1.5, TAPE ALU -30 HPX 75x50/16 Aluminum tape) (or analogue)</t>
  </si>
  <si>
    <t>Влаштування теплоізоляції зовнішніх повітроводів. Техноніколь , фольгований  товщиною 50 мм (або аналог), з кріпильними та комплектуючими  матеріалами (стрічка сталева 20х1,5, TAPE ALU -30 HPX 75х50/16 Стрічка алюм.)  (або аналог)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</si>
</sst>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8"/>
      <name val="Arial"/>
      <family val="2"/>
      <charset val="204"/>
    </font>
    <font>
      <b/>
      <sz val="8"/>
      <name val="Arial"/>
      <family val="2"/>
      <charset val="204"/>
    </font>
    <font>
      <b/>
      <i/>
      <sz val="8"/>
      <name val="Arial"/>
      <family val="2"/>
      <charset val="204"/>
    </font>
    <font>
      <sz val="10"/>
      <name val="Arial"/>
      <family val="2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5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4" fontId="4" fillId="2" borderId="2" xfId="1" applyNumberFormat="1" applyFont="1" applyFill="1" applyBorder="1" applyAlignment="1">
      <alignment horizontal="center" vertical="center"/>
    </xf>
    <xf numFmtId="4" fontId="4" fillId="2" borderId="3" xfId="2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center" wrapText="1"/>
    </xf>
    <xf numFmtId="4" fontId="2" fillId="0" borderId="2" xfId="1" applyNumberFormat="1" applyFont="1" applyBorder="1" applyAlignment="1">
      <alignment horizontal="center" vertical="center"/>
    </xf>
    <xf numFmtId="4" fontId="2" fillId="0" borderId="2" xfId="1" applyNumberFormat="1" applyFont="1" applyBorder="1" applyAlignment="1" applyProtection="1">
      <alignment horizontal="center" vertical="center"/>
      <protection locked="0"/>
    </xf>
    <xf numFmtId="4" fontId="2" fillId="0" borderId="3" xfId="2" applyNumberFormat="1" applyFont="1" applyFill="1" applyBorder="1" applyAlignment="1">
      <alignment horizontal="center" vertical="center" wrapText="1"/>
    </xf>
    <xf numFmtId="0" fontId="2" fillId="3" borderId="2" xfId="3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center" vertical="center" wrapText="1"/>
    </xf>
    <xf numFmtId="0" fontId="2" fillId="3" borderId="2" xfId="1" applyFont="1" applyFill="1" applyBorder="1" applyAlignment="1">
      <alignment horizontal="center" vertical="center" wrapText="1"/>
    </xf>
  </cellXfs>
  <cellStyles count="4">
    <cellStyle name="Comma 2" xfId="2"/>
    <cellStyle name="Normal 3 3" xfId="1"/>
    <cellStyle name="Обычный" xfId="0" builtinId="0"/>
    <cellStyle name="Обычный_BOQ_for tender_GARDENROOM_and_TERRACE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sqref="A1:XFD23"/>
    </sheetView>
  </sheetViews>
  <sheetFormatPr defaultRowHeight="15" x14ac:dyDescent="0.25"/>
  <cols>
    <col min="2" max="2" width="26.140625" customWidth="1"/>
    <col min="3" max="3" width="27.85546875" customWidth="1"/>
  </cols>
  <sheetData>
    <row r="1" spans="1:7" x14ac:dyDescent="0.25">
      <c r="A1" s="1" t="s">
        <v>0</v>
      </c>
      <c r="B1" s="2" t="s">
        <v>1</v>
      </c>
      <c r="C1" s="2" t="s">
        <v>2</v>
      </c>
      <c r="D1" s="3"/>
      <c r="E1" s="4"/>
      <c r="F1" s="4"/>
      <c r="G1" s="5">
        <f>G2+G3+G4+G9+G12+G14+G15+G16+G18+G19+G21+G13+G23+G5+G6+G7+G8+G10+G11+G17+G20+G22</f>
        <v>0</v>
      </c>
    </row>
    <row r="2" spans="1:7" ht="112.5" x14ac:dyDescent="0.25">
      <c r="A2" s="6" t="s">
        <v>0</v>
      </c>
      <c r="B2" s="7" t="s">
        <v>3</v>
      </c>
      <c r="C2" s="8" t="s">
        <v>4</v>
      </c>
      <c r="D2" s="9" t="s">
        <v>5</v>
      </c>
      <c r="E2" s="10">
        <v>1</v>
      </c>
      <c r="F2" s="11"/>
      <c r="G2" s="12">
        <f t="shared" ref="G2:G22" si="0">F2*E2</f>
        <v>0</v>
      </c>
    </row>
    <row r="3" spans="1:7" ht="56.25" x14ac:dyDescent="0.25">
      <c r="A3" s="6" t="s">
        <v>6</v>
      </c>
      <c r="B3" s="13" t="s">
        <v>7</v>
      </c>
      <c r="C3" s="9" t="s">
        <v>8</v>
      </c>
      <c r="D3" s="9" t="s">
        <v>9</v>
      </c>
      <c r="E3" s="10">
        <v>3.5</v>
      </c>
      <c r="F3" s="11"/>
      <c r="G3" s="12">
        <f t="shared" si="0"/>
        <v>0</v>
      </c>
    </row>
    <row r="4" spans="1:7" ht="56.25" x14ac:dyDescent="0.25">
      <c r="A4" s="6" t="s">
        <v>10</v>
      </c>
      <c r="B4" s="13" t="s">
        <v>11</v>
      </c>
      <c r="C4" s="9" t="s">
        <v>12</v>
      </c>
      <c r="D4" s="9" t="s">
        <v>9</v>
      </c>
      <c r="E4" s="10">
        <v>12.5</v>
      </c>
      <c r="F4" s="11"/>
      <c r="G4" s="12">
        <f t="shared" si="0"/>
        <v>0</v>
      </c>
    </row>
    <row r="5" spans="1:7" ht="56.25" x14ac:dyDescent="0.25">
      <c r="A5" s="6" t="s">
        <v>13</v>
      </c>
      <c r="B5" s="14" t="s">
        <v>14</v>
      </c>
      <c r="C5" s="9" t="s">
        <v>15</v>
      </c>
      <c r="D5" s="9" t="s">
        <v>9</v>
      </c>
      <c r="E5" s="10">
        <v>23.5</v>
      </c>
      <c r="F5" s="11"/>
      <c r="G5" s="12">
        <f>F5*E5</f>
        <v>0</v>
      </c>
    </row>
    <row r="6" spans="1:7" ht="56.25" x14ac:dyDescent="0.25">
      <c r="A6" s="6" t="s">
        <v>16</v>
      </c>
      <c r="B6" s="14" t="s">
        <v>17</v>
      </c>
      <c r="C6" s="9" t="s">
        <v>18</v>
      </c>
      <c r="D6" s="9" t="s">
        <v>9</v>
      </c>
      <c r="E6" s="10">
        <v>14.5</v>
      </c>
      <c r="F6" s="11"/>
      <c r="G6" s="12">
        <f t="shared" si="0"/>
        <v>0</v>
      </c>
    </row>
    <row r="7" spans="1:7" ht="22.5" x14ac:dyDescent="0.25">
      <c r="A7" s="6" t="s">
        <v>19</v>
      </c>
      <c r="B7" s="14" t="s">
        <v>20</v>
      </c>
      <c r="C7" s="9" t="s">
        <v>21</v>
      </c>
      <c r="D7" s="9" t="s">
        <v>22</v>
      </c>
      <c r="E7" s="10">
        <v>10</v>
      </c>
      <c r="F7" s="11"/>
      <c r="G7" s="12">
        <f t="shared" si="0"/>
        <v>0</v>
      </c>
    </row>
    <row r="8" spans="1:7" ht="22.5" x14ac:dyDescent="0.25">
      <c r="A8" s="6" t="s">
        <v>23</v>
      </c>
      <c r="B8" s="14" t="s">
        <v>24</v>
      </c>
      <c r="C8" s="9" t="s">
        <v>25</v>
      </c>
      <c r="D8" s="9" t="s">
        <v>22</v>
      </c>
      <c r="E8" s="10">
        <v>10</v>
      </c>
      <c r="F8" s="11"/>
      <c r="G8" s="12">
        <f t="shared" si="0"/>
        <v>0</v>
      </c>
    </row>
    <row r="9" spans="1:7" ht="33.75" x14ac:dyDescent="0.25">
      <c r="A9" s="6" t="s">
        <v>26</v>
      </c>
      <c r="B9" s="14" t="s">
        <v>27</v>
      </c>
      <c r="C9" s="9" t="s">
        <v>28</v>
      </c>
      <c r="D9" s="9" t="s">
        <v>5</v>
      </c>
      <c r="E9" s="10">
        <v>1</v>
      </c>
      <c r="F9" s="11"/>
      <c r="G9" s="12">
        <f t="shared" si="0"/>
        <v>0</v>
      </c>
    </row>
    <row r="10" spans="1:7" ht="22.5" x14ac:dyDescent="0.25">
      <c r="A10" s="6" t="s">
        <v>29</v>
      </c>
      <c r="B10" s="9" t="s">
        <v>30</v>
      </c>
      <c r="C10" s="9" t="s">
        <v>31</v>
      </c>
      <c r="D10" s="9" t="s">
        <v>5</v>
      </c>
      <c r="E10" s="10">
        <v>5</v>
      </c>
      <c r="F10" s="11"/>
      <c r="G10" s="12">
        <f t="shared" si="0"/>
        <v>0</v>
      </c>
    </row>
    <row r="11" spans="1:7" ht="33.75" x14ac:dyDescent="0.25">
      <c r="A11" s="6" t="s">
        <v>32</v>
      </c>
      <c r="B11" s="15" t="s">
        <v>33</v>
      </c>
      <c r="C11" s="9" t="s">
        <v>34</v>
      </c>
      <c r="D11" s="9" t="s">
        <v>5</v>
      </c>
      <c r="E11" s="10">
        <v>5</v>
      </c>
      <c r="F11" s="11"/>
      <c r="G11" s="12">
        <f t="shared" si="0"/>
        <v>0</v>
      </c>
    </row>
    <row r="12" spans="1:7" ht="45" x14ac:dyDescent="0.25">
      <c r="A12" s="6" t="s">
        <v>35</v>
      </c>
      <c r="B12" s="15" t="s">
        <v>36</v>
      </c>
      <c r="C12" s="9" t="s">
        <v>37</v>
      </c>
      <c r="D12" s="9" t="s">
        <v>5</v>
      </c>
      <c r="E12" s="10">
        <v>4</v>
      </c>
      <c r="F12" s="11"/>
      <c r="G12" s="12">
        <f t="shared" si="0"/>
        <v>0</v>
      </c>
    </row>
    <row r="13" spans="1:7" ht="45" x14ac:dyDescent="0.25">
      <c r="A13" s="6" t="s">
        <v>38</v>
      </c>
      <c r="B13" s="15" t="s">
        <v>39</v>
      </c>
      <c r="C13" s="9" t="s">
        <v>40</v>
      </c>
      <c r="D13" s="9" t="s">
        <v>5</v>
      </c>
      <c r="E13" s="10">
        <v>3</v>
      </c>
      <c r="F13" s="11"/>
      <c r="G13" s="12">
        <f t="shared" si="0"/>
        <v>0</v>
      </c>
    </row>
    <row r="14" spans="1:7" ht="45" x14ac:dyDescent="0.25">
      <c r="A14" s="6" t="s">
        <v>41</v>
      </c>
      <c r="B14" s="15" t="s">
        <v>42</v>
      </c>
      <c r="C14" s="9" t="s">
        <v>43</v>
      </c>
      <c r="D14" s="9" t="s">
        <v>5</v>
      </c>
      <c r="E14" s="10">
        <v>1</v>
      </c>
      <c r="F14" s="11"/>
      <c r="G14" s="12">
        <f t="shared" si="0"/>
        <v>0</v>
      </c>
    </row>
    <row r="15" spans="1:7" ht="33.75" x14ac:dyDescent="0.25">
      <c r="A15" s="6" t="s">
        <v>44</v>
      </c>
      <c r="B15" s="13" t="s">
        <v>45</v>
      </c>
      <c r="C15" s="9" t="s">
        <v>46</v>
      </c>
      <c r="D15" s="9" t="s">
        <v>5</v>
      </c>
      <c r="E15" s="10">
        <v>4</v>
      </c>
      <c r="F15" s="11"/>
      <c r="G15" s="12">
        <f t="shared" si="0"/>
        <v>0</v>
      </c>
    </row>
    <row r="16" spans="1:7" ht="33.75" x14ac:dyDescent="0.25">
      <c r="A16" s="6" t="s">
        <v>47</v>
      </c>
      <c r="B16" s="13" t="s">
        <v>48</v>
      </c>
      <c r="C16" s="9" t="s">
        <v>49</v>
      </c>
      <c r="D16" s="9" t="s">
        <v>5</v>
      </c>
      <c r="E16" s="10">
        <v>3</v>
      </c>
      <c r="F16" s="11"/>
      <c r="G16" s="12">
        <f t="shared" si="0"/>
        <v>0</v>
      </c>
    </row>
    <row r="17" spans="1:7" ht="33.75" x14ac:dyDescent="0.25">
      <c r="A17" s="6" t="s">
        <v>50</v>
      </c>
      <c r="B17" s="15" t="s">
        <v>51</v>
      </c>
      <c r="C17" s="9" t="s">
        <v>52</v>
      </c>
      <c r="D17" s="9" t="s">
        <v>5</v>
      </c>
      <c r="E17" s="10">
        <v>1</v>
      </c>
      <c r="F17" s="11"/>
      <c r="G17" s="12">
        <f t="shared" si="0"/>
        <v>0</v>
      </c>
    </row>
    <row r="18" spans="1:7" ht="33.75" x14ac:dyDescent="0.25">
      <c r="A18" s="6" t="s">
        <v>53</v>
      </c>
      <c r="B18" s="15" t="s">
        <v>54</v>
      </c>
      <c r="C18" s="9" t="s">
        <v>55</v>
      </c>
      <c r="D18" s="9" t="s">
        <v>5</v>
      </c>
      <c r="E18" s="10">
        <v>1</v>
      </c>
      <c r="F18" s="11"/>
      <c r="G18" s="12">
        <f t="shared" si="0"/>
        <v>0</v>
      </c>
    </row>
    <row r="19" spans="1:7" ht="33.75" x14ac:dyDescent="0.25">
      <c r="A19" s="6" t="s">
        <v>56</v>
      </c>
      <c r="B19" s="15" t="s">
        <v>57</v>
      </c>
      <c r="C19" s="15" t="s">
        <v>58</v>
      </c>
      <c r="D19" s="9" t="s">
        <v>5</v>
      </c>
      <c r="E19" s="10">
        <v>1</v>
      </c>
      <c r="F19" s="11"/>
      <c r="G19" s="12">
        <f t="shared" si="0"/>
        <v>0</v>
      </c>
    </row>
    <row r="20" spans="1:7" ht="33.75" x14ac:dyDescent="0.25">
      <c r="A20" s="6" t="s">
        <v>59</v>
      </c>
      <c r="B20" s="9" t="s">
        <v>60</v>
      </c>
      <c r="C20" s="9" t="s">
        <v>61</v>
      </c>
      <c r="D20" s="9" t="s">
        <v>5</v>
      </c>
      <c r="E20" s="10">
        <v>14</v>
      </c>
      <c r="F20" s="11"/>
      <c r="G20" s="12">
        <f t="shared" si="0"/>
        <v>0</v>
      </c>
    </row>
    <row r="21" spans="1:7" ht="33.75" x14ac:dyDescent="0.25">
      <c r="A21" s="6" t="s">
        <v>62</v>
      </c>
      <c r="B21" s="15" t="s">
        <v>63</v>
      </c>
      <c r="C21" s="9" t="s">
        <v>64</v>
      </c>
      <c r="D21" s="9" t="s">
        <v>5</v>
      </c>
      <c r="E21" s="10">
        <v>8</v>
      </c>
      <c r="F21" s="11"/>
      <c r="G21" s="12">
        <f t="shared" si="0"/>
        <v>0</v>
      </c>
    </row>
    <row r="22" spans="1:7" ht="33.75" x14ac:dyDescent="0.25">
      <c r="A22" s="6" t="s">
        <v>65</v>
      </c>
      <c r="B22" s="15" t="s">
        <v>66</v>
      </c>
      <c r="C22" s="9" t="s">
        <v>67</v>
      </c>
      <c r="D22" s="9" t="s">
        <v>5</v>
      </c>
      <c r="E22" s="10">
        <v>5</v>
      </c>
      <c r="F22" s="11"/>
      <c r="G22" s="12">
        <f t="shared" si="0"/>
        <v>0</v>
      </c>
    </row>
    <row r="23" spans="1:7" ht="90" x14ac:dyDescent="0.25">
      <c r="A23" s="6" t="s">
        <v>68</v>
      </c>
      <c r="B23" s="13" t="s">
        <v>69</v>
      </c>
      <c r="C23" s="9" t="s">
        <v>70</v>
      </c>
      <c r="D23" s="9" t="s">
        <v>9</v>
      </c>
      <c r="E23" s="10">
        <v>1</v>
      </c>
      <c r="F23" s="11"/>
      <c r="G23" s="12">
        <f>F23*E23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2025-02-25T12:40:37Z</dcterms:modified>
</cp:coreProperties>
</file>