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03.04.23" sheetId="9" r:id="rId1"/>
    <sheet name="Лист2" sheetId="11" r:id="rId2"/>
  </sheets>
  <definedNames>
    <definedName name="_xlnm.Print_Area" localSheetId="0">'03.04.23'!$A$1:$F$13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<sst xmlns="http://schemas.openxmlformats.org/spreadsheetml/2006/main" count="25" uniqueCount="20">
  <si>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073-236-24-25 Олександр</t>
  </si>
  <si>
    <t>Монтажні роботи</t>
  </si>
  <si>
    <t>Виготовлення, монтаж та грунтовка металоконструкція</t>
  </si>
  <si>
    <t>т</t>
  </si>
  <si>
    <t>Монтаж П-профіля 102/50/50/20мм</t>
  </si>
  <si>
    <t>м/п</t>
  </si>
  <si>
    <t>Монтаж Z профіль 100/53/48/15/3 мм</t>
  </si>
  <si>
    <t>Монтаж сендвіч  панель утеплювач пінополістерол 100 мм</t>
  </si>
  <si>
    <t>м2</t>
  </si>
  <si>
    <t>Монтаж проф листа RAL</t>
  </si>
  <si>
    <t>Виготовлення планок примикання RAL</t>
  </si>
  <si>
    <t>Монтаж планок примикання RAL</t>
  </si>
  <si>
    <t>ворота</t>
  </si>
  <si>
    <t>наруж угол</t>
  </si>
  <si>
    <t>внутр угол</t>
  </si>
  <si>
    <t>прим к стене</t>
  </si>
  <si>
    <t>конек</t>
  </si>
  <si>
    <t xml:space="preserve">уз 6 
кровля све </t>
  </si>
  <si>
    <t xml:space="preserve">окна </t>
  </si>
  <si>
    <t>цоколь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</si>
</sst>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_р_."/>
  </numFmts>
  <fonts count="48">
    <font>
      <sz val="10"/>
      <name val="Arial Cyr"/>
      <charset val="204"/>
    </font>
    <font>
      <sz val="10"/>
      <color indexed="8"/>
      <name val="Arial"/>
      <charset val="204"/>
    </font>
    <font>
      <sz val="10"/>
      <name val="Arial"/>
      <charset val="204"/>
    </font>
    <font>
      <sz val="10"/>
      <color indexed="18"/>
      <name val="Arial"/>
      <charset val="204"/>
    </font>
    <font>
      <b/>
      <sz val="12"/>
      <color indexed="18"/>
      <name val="Arial"/>
      <charset val="204"/>
    </font>
    <font>
      <b/>
      <sz val="10"/>
      <color indexed="8"/>
      <name val="Times New Roman"/>
      <charset val="204"/>
    </font>
    <font>
      <b/>
      <sz val="10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sz val="11"/>
      <color indexed="62"/>
      <name val="Calibri"/>
      <charset val="134"/>
    </font>
    <font>
      <b/>
      <sz val="11"/>
      <color indexed="8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sz val="11"/>
      <color indexed="60"/>
      <name val="Calibri"/>
      <charset val="134"/>
    </font>
    <font>
      <sz val="11"/>
      <color indexed="20"/>
      <name val="Calibri"/>
      <charset val="134"/>
    </font>
    <font>
      <sz val="10"/>
      <name val="Arial CE"/>
      <charset val="238"/>
    </font>
    <font>
      <b/>
      <sz val="18"/>
      <color indexed="62"/>
      <name val="Cambria"/>
      <charset val="134"/>
    </font>
    <font>
      <b/>
      <sz val="15"/>
      <color indexed="62"/>
      <name val="Calibri"/>
      <charset val="134"/>
    </font>
    <font>
      <b/>
      <sz val="13"/>
      <color indexed="62"/>
      <name val="Calibri"/>
      <charset val="134"/>
    </font>
    <font>
      <b/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10"/>
      <name val="Calibri"/>
      <charset val="134"/>
    </font>
    <font>
      <b/>
      <sz val="11"/>
      <color indexed="9"/>
      <name val="Calibri"/>
      <charset val="134"/>
    </font>
    <font>
      <sz val="11"/>
      <color theme="1"/>
      <name val="Calibri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4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41" borderId="0" applyNumberFormat="0" applyBorder="0" applyAlignment="0" applyProtection="0"/>
    <xf numFmtId="0" fontId="29" fillId="40" borderId="0" applyNumberFormat="0" applyBorder="0" applyAlignment="0" applyProtection="0"/>
    <xf numFmtId="0" fontId="29" fillId="42" borderId="0" applyNumberFormat="0" applyBorder="0" applyAlignment="0" applyProtection="0"/>
    <xf numFmtId="0" fontId="29" fillId="41" borderId="0" applyNumberFormat="0" applyBorder="0" applyAlignment="0" applyProtection="0"/>
    <xf numFmtId="0" fontId="30" fillId="43" borderId="0" applyNumberFormat="0" applyBorder="0" applyAlignment="0" applyProtection="0"/>
    <xf numFmtId="0" fontId="30" fillId="37" borderId="0" applyNumberFormat="0" applyBorder="0" applyAlignment="0" applyProtection="0"/>
    <xf numFmtId="0" fontId="30" fillId="41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0" fillId="37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3" borderId="0" applyNumberFormat="0" applyBorder="0" applyAlignment="0" applyProtection="0"/>
    <xf numFmtId="0" fontId="30" fillId="47" borderId="0" applyNumberFormat="0" applyBorder="0" applyAlignment="0" applyProtection="0"/>
    <xf numFmtId="0" fontId="31" fillId="2" borderId="19" applyNumberFormat="0" applyAlignment="0" applyProtection="0"/>
    <xf numFmtId="0" fontId="32" fillId="2" borderId="20" applyNumberFormat="0" applyAlignment="0" applyProtection="0"/>
    <xf numFmtId="0" fontId="33" fillId="41" borderId="20" applyNumberFormat="0" applyAlignment="0" applyProtection="0"/>
    <xf numFmtId="0" fontId="34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37" fillId="41" borderId="0" applyNumberFormat="0" applyBorder="0" applyAlignment="0" applyProtection="0"/>
    <xf numFmtId="0" fontId="0" fillId="0" borderId="0"/>
    <xf numFmtId="0" fontId="2" fillId="38" borderId="22" applyNumberFormat="0" applyFont="0" applyAlignment="0" applyProtection="0"/>
    <xf numFmtId="0" fontId="38" fillId="49" borderId="0" applyNumberFormat="0" applyBorder="0" applyAlignment="0" applyProtection="0"/>
    <xf numFmtId="0" fontId="39" fillId="0" borderId="0" applyProtection="0"/>
    <xf numFmtId="0" fontId="40" fillId="0" borderId="0" applyNumberFormat="0" applyFill="0" applyBorder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3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6" fillId="50" borderId="27" applyNumberFormat="0" applyAlignment="0" applyProtection="0"/>
    <xf numFmtId="0" fontId="47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2" fillId="2" borderId="0" xfId="0" applyFont="1" applyFill="1"/>
    <xf numFmtId="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4" fontId="7" fillId="0" borderId="8" xfId="93" applyNumberFormat="1" applyFont="1" applyFill="1" applyBorder="1" applyAlignment="1">
      <alignment horizontal="center" vertical="center" wrapText="1"/>
    </xf>
    <xf numFmtId="4" fontId="7" fillId="0" borderId="7" xfId="93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4" fontId="7" fillId="0" borderId="9" xfId="93" applyNumberFormat="1" applyFont="1" applyFill="1" applyBorder="1" applyAlignment="1">
      <alignment horizontal="center" vertical="center" wrapText="1"/>
    </xf>
    <xf numFmtId="4" fontId="8" fillId="0" borderId="10" xfId="93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</cellXfs>
  <cellStyles count="9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Akzent1" xfId="49"/>
    <cellStyle name="20% - Akzent2" xfId="50"/>
    <cellStyle name="20% - Akzent3" xfId="51"/>
    <cellStyle name="20% - Akzent4" xfId="52"/>
    <cellStyle name="20% - Akzent5" xfId="53"/>
    <cellStyle name="20% - Akzent6" xfId="54"/>
    <cellStyle name="40% - Akzent1" xfId="55"/>
    <cellStyle name="40% - Akzent2" xfId="56"/>
    <cellStyle name="40% - Akzent3" xfId="57"/>
    <cellStyle name="40% - Akzent4" xfId="58"/>
    <cellStyle name="40% - Akzent5" xfId="59"/>
    <cellStyle name="40% - Akzent6" xfId="60"/>
    <cellStyle name="60% - Akzent1" xfId="61"/>
    <cellStyle name="60% - Akzent2" xfId="62"/>
    <cellStyle name="60% - Akzent3" xfId="63"/>
    <cellStyle name="60% - Akzent4" xfId="64"/>
    <cellStyle name="60% - Akzent5" xfId="65"/>
    <cellStyle name="60% - Akzent6" xfId="66"/>
    <cellStyle name="Akzent1" xfId="67"/>
    <cellStyle name="Akzent2" xfId="68"/>
    <cellStyle name="Akzent3" xfId="69"/>
    <cellStyle name="Akzent4" xfId="70"/>
    <cellStyle name="Akzent5" xfId="71"/>
    <cellStyle name="Akzent6" xfId="72"/>
    <cellStyle name="Ausgabe" xfId="73"/>
    <cellStyle name="Berechnung" xfId="74"/>
    <cellStyle name="Eingabe" xfId="75"/>
    <cellStyle name="Ergebnis" xfId="76"/>
    <cellStyle name="Erklärender Text" xfId="77"/>
    <cellStyle name="Gut" xfId="78"/>
    <cellStyle name="Neutral" xfId="79"/>
    <cellStyle name="Normalny_Pakiet7" xfId="80"/>
    <cellStyle name="Notiz" xfId="81"/>
    <cellStyle name="Schlecht" xfId="82"/>
    <cellStyle name="Stil 1" xfId="83"/>
    <cellStyle name="Überschrift" xfId="84"/>
    <cellStyle name="Überschrift 1" xfId="85"/>
    <cellStyle name="Überschrift 2" xfId="86"/>
    <cellStyle name="Überschrift 3" xfId="87"/>
    <cellStyle name="Überschrift 4" xfId="88"/>
    <cellStyle name="Verknüpfte Zelle" xfId="89"/>
    <cellStyle name="Warnender Text" xfId="90"/>
    <cellStyle name="Zelle überprüfen" xfId="91"/>
    <cellStyle name="Обычный 2" xfId="92"/>
    <cellStyle name="Обычный_Лист1" xfId="93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view="pageBreakPreview" zoomScaleNormal="100" workbookViewId="0">
      <selection activeCell="B11" sqref="B11"/>
    </sheetView>
  </sheetViews>
  <sheetFormatPr defaultColWidth="9.14444444444444" defaultRowHeight="12.75"/>
  <cols>
    <col min="1" max="1" width="4.28888888888889" style="5" customWidth="1"/>
    <col min="2" max="2" width="37" style="5" customWidth="1"/>
    <col min="3" max="3" width="7.42222222222222" style="5" customWidth="1"/>
    <col min="4" max="4" width="10.2888888888889" style="6" customWidth="1"/>
    <col min="5" max="5" width="13.1444444444444" style="6" customWidth="1"/>
    <col min="6" max="6" width="16.2888888888889" style="6" customWidth="1"/>
    <col min="7" max="9" width="9.14444444444444" style="5"/>
    <col min="10" max="10" width="10.1444444444444" style="5" customWidth="1"/>
    <col min="11" max="11" width="9.14444444444444" style="5"/>
    <col min="12" max="12" width="10.1444444444444" style="5" customWidth="1"/>
    <col min="13" max="16384" width="9.14444444444444" style="5"/>
  </cols>
  <sheetData>
    <row r="1" s="3" customFormat="1" ht="42" customHeight="1" spans="1:6">
      <c r="A1" s="7"/>
      <c r="B1" s="8" t="s">
        <v>0</v>
      </c>
      <c r="C1" s="7"/>
      <c r="D1" s="7"/>
      <c r="E1" s="7"/>
      <c r="F1" s="7"/>
    </row>
    <row r="2" s="3" customFormat="1" ht="16.5" customHeight="1" spans="1:6">
      <c r="A2" s="9"/>
      <c r="B2" s="10" t="s">
        <v>1</v>
      </c>
      <c r="C2" s="11"/>
      <c r="D2" s="11"/>
      <c r="E2" s="11"/>
      <c r="F2" s="12"/>
    </row>
    <row r="3" s="3" customFormat="1" ht="35.25" customHeight="1" spans="1:8">
      <c r="A3" s="13">
        <v>1</v>
      </c>
      <c r="B3" s="14" t="s">
        <v>2</v>
      </c>
      <c r="C3" s="15" t="s">
        <v>3</v>
      </c>
      <c r="D3" s="16">
        <v>3</v>
      </c>
      <c r="E3" s="17"/>
      <c r="F3" s="18">
        <f>D3*E3</f>
        <v>0</v>
      </c>
      <c r="H3" s="19"/>
    </row>
    <row r="4" s="3" customFormat="1" ht="21" customHeight="1" spans="1:8">
      <c r="A4" s="13">
        <v>2</v>
      </c>
      <c r="B4" s="14" t="s">
        <v>4</v>
      </c>
      <c r="C4" s="15" t="s">
        <v>5</v>
      </c>
      <c r="D4" s="16">
        <v>74</v>
      </c>
      <c r="E4" s="17"/>
      <c r="F4" s="18">
        <f t="shared" ref="F4:F6" si="0">D4*E4</f>
        <v>0</v>
      </c>
      <c r="H4" s="19"/>
    </row>
    <row r="5" s="3" customFormat="1" ht="22.5" customHeight="1" spans="1:8">
      <c r="A5" s="13">
        <v>3</v>
      </c>
      <c r="B5" s="14" t="s">
        <v>6</v>
      </c>
      <c r="C5" s="15" t="s">
        <v>5</v>
      </c>
      <c r="D5" s="16">
        <v>280</v>
      </c>
      <c r="E5" s="17"/>
      <c r="F5" s="18">
        <f t="shared" si="0"/>
        <v>0</v>
      </c>
      <c r="H5" s="19"/>
    </row>
    <row r="6" s="3" customFormat="1" ht="28.5" customHeight="1" spans="1:12">
      <c r="A6" s="13">
        <v>4</v>
      </c>
      <c r="B6" s="20" t="s">
        <v>7</v>
      </c>
      <c r="C6" s="21" t="s">
        <v>8</v>
      </c>
      <c r="D6" s="22">
        <v>250</v>
      </c>
      <c r="E6" s="23"/>
      <c r="F6" s="24">
        <f t="shared" si="0"/>
        <v>0</v>
      </c>
      <c r="L6" s="19"/>
    </row>
    <row r="7" s="3" customFormat="1" ht="22.5" customHeight="1" spans="1:12">
      <c r="A7" s="13">
        <v>5</v>
      </c>
      <c r="B7" s="20" t="s">
        <v>9</v>
      </c>
      <c r="C7" s="21" t="s">
        <v>8</v>
      </c>
      <c r="D7" s="22">
        <v>144</v>
      </c>
      <c r="E7" s="23"/>
      <c r="F7" s="24">
        <f t="shared" ref="F7:F9" si="1">D7*E7</f>
        <v>0</v>
      </c>
      <c r="L7" s="19"/>
    </row>
    <row r="8" s="3" customFormat="1" ht="15" customHeight="1" spans="1:12">
      <c r="A8" s="13">
        <v>6</v>
      </c>
      <c r="B8" s="14" t="s">
        <v>10</v>
      </c>
      <c r="C8" s="15" t="s">
        <v>5</v>
      </c>
      <c r="D8" s="22">
        <v>680</v>
      </c>
      <c r="E8" s="18"/>
      <c r="F8" s="24">
        <f t="shared" si="1"/>
        <v>0</v>
      </c>
      <c r="L8" s="19"/>
    </row>
    <row r="9" s="3" customFormat="1" ht="15" customHeight="1" spans="1:12">
      <c r="A9" s="13">
        <v>7</v>
      </c>
      <c r="B9" s="14" t="s">
        <v>11</v>
      </c>
      <c r="C9" s="15" t="s">
        <v>5</v>
      </c>
      <c r="D9" s="22">
        <v>650</v>
      </c>
      <c r="E9" s="18"/>
      <c r="F9" s="24">
        <f t="shared" si="1"/>
        <v>0</v>
      </c>
      <c r="L9" s="19"/>
    </row>
    <row r="10" spans="1:6">
      <c r="A10" s="3"/>
      <c r="B10" s="3"/>
      <c r="C10" s="3"/>
      <c r="D10" s="3"/>
      <c r="E10" s="3"/>
      <c r="F10" s="25"/>
    </row>
    <row r="20" s="4" customFormat="1" spans="1:6">
      <c r="A20" s="5"/>
      <c r="B20" s="5"/>
      <c r="C20" s="5"/>
      <c r="D20" s="6"/>
      <c r="E20" s="6"/>
      <c r="F20" s="6"/>
    </row>
    <row r="24" ht="13.5" customHeight="1"/>
    <row r="41" ht="19.5" customHeight="1" spans="4:6">
      <c r="D41" s="5"/>
      <c r="E41" s="5"/>
      <c r="F41" s="5"/>
    </row>
    <row r="45" ht="72" customHeight="1" spans="4:6">
      <c r="D45" s="5"/>
      <c r="E45" s="5"/>
      <c r="F45" s="5"/>
    </row>
    <row r="48" ht="13.5" customHeight="1" spans="4:6">
      <c r="D48" s="5"/>
      <c r="E48" s="5"/>
      <c r="F48" s="5"/>
    </row>
    <row r="49" ht="13.5" customHeight="1" spans="4:6">
      <c r="D49" s="5"/>
      <c r="E49" s="5"/>
      <c r="F49" s="5"/>
    </row>
    <row r="50" ht="13.5" customHeight="1" spans="4:6">
      <c r="D50" s="5"/>
      <c r="E50" s="5"/>
      <c r="F50" s="5"/>
    </row>
    <row r="56" ht="31.5" customHeight="1" spans="4:6">
      <c r="D56" s="5"/>
      <c r="E56" s="5"/>
      <c r="F56" s="5"/>
    </row>
  </sheetData>
  <mergeCells count="1">
    <mergeCell ref="B2:F2"/>
  </mergeCells>
  <pageMargins left="0.236220472440945" right="0.236220472440945" top="0.748031496062992" bottom="0.748031496062992" header="0.31496062992126" footer="0.3149606299212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E14"/>
  <sheetViews>
    <sheetView workbookViewId="0">
      <selection activeCell="H17" sqref="H17"/>
    </sheetView>
  </sheetViews>
  <sheetFormatPr defaultColWidth="9" defaultRowHeight="12.75" outlineLevelCol="4"/>
  <cols>
    <col min="2" max="2" width="18" customWidth="1"/>
  </cols>
  <sheetData>
    <row r="3" spans="2:5">
      <c r="B3" t="s">
        <v>12</v>
      </c>
      <c r="C3">
        <v>83.3</v>
      </c>
      <c r="E3">
        <v>42.65</v>
      </c>
    </row>
    <row r="4" spans="2:5">
      <c r="B4" t="s">
        <v>13</v>
      </c>
      <c r="C4">
        <v>35.2</v>
      </c>
      <c r="E4">
        <v>19</v>
      </c>
    </row>
    <row r="5" spans="2:5">
      <c r="B5" t="s">
        <v>14</v>
      </c>
      <c r="C5">
        <v>32.02</v>
      </c>
      <c r="E5">
        <v>5.12</v>
      </c>
    </row>
    <row r="6" spans="2:5">
      <c r="B6" t="s">
        <v>15</v>
      </c>
      <c r="C6">
        <v>67.22</v>
      </c>
      <c r="E6">
        <v>17.8</v>
      </c>
    </row>
    <row r="7" spans="2:5">
      <c r="B7" t="s">
        <v>16</v>
      </c>
      <c r="C7">
        <v>148.86</v>
      </c>
      <c r="E7">
        <v>44.26</v>
      </c>
    </row>
    <row r="8" ht="28.5" customHeight="1" spans="2:5">
      <c r="B8" s="1" t="s">
        <v>17</v>
      </c>
      <c r="C8">
        <v>298.72</v>
      </c>
      <c r="E8">
        <v>70.57</v>
      </c>
    </row>
    <row r="9" spans="2:5">
      <c r="B9" t="s">
        <v>18</v>
      </c>
      <c r="C9">
        <v>698</v>
      </c>
      <c r="E9">
        <v>160.6</v>
      </c>
    </row>
    <row r="10" spans="2:5">
      <c r="B10" t="s">
        <v>15</v>
      </c>
      <c r="C10">
        <v>77.2</v>
      </c>
      <c r="E10">
        <v>15.53</v>
      </c>
    </row>
    <row r="11" ht="13.5" spans="2:5">
      <c r="B11" t="s">
        <v>19</v>
      </c>
      <c r="C11">
        <v>131.08</v>
      </c>
      <c r="D11">
        <v>165</v>
      </c>
      <c r="E11">
        <v>21.78</v>
      </c>
    </row>
    <row r="12" ht="13.5" spans="3:5">
      <c r="C12" s="2">
        <f>SUM(C3:C11)</f>
        <v>1571.6</v>
      </c>
      <c r="E12">
        <f>SUM(E3:E11)</f>
        <v>397.31</v>
      </c>
    </row>
    <row r="13" ht="13.5"/>
    <row r="14" ht="13.5" spans="3:5">
      <c r="C14" s="2">
        <f>C12*1.05</f>
        <v>1650.18</v>
      </c>
      <c r="E14" s="2">
        <f>E12*1.1</f>
        <v>437.041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CTC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03.04.23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212</dc:creator>
  <cp:lastModifiedBy>alez1</cp:lastModifiedBy>
  <dcterms:created xsi:type="dcterms:W3CDTF">2007-07-12T17:53:00Z</dcterms:created>
  <cp:lastPrinted>2018-10-04T13:32:00Z</cp:lastPrinted>
  <dcterms:modified xsi:type="dcterms:W3CDTF">2025-05-30T06:22:44Z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4E9E403586F14DC199AADFEDC404B09E_13</vt:lpwstr>
  </property>
  <property fmtid="{D5CDD505-2E9C-101B-9397-08002B2CF9AE}" pid="3" name="KSOProductBuildVer">
    <vt:lpwstr>1049-12.2.0.21179</vt:lpwstr>
  </property>
</Properties>
</file>