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\2018 р\Особиста\Дача\"/>
    </mc:Choice>
  </mc:AlternateContent>
  <bookViews>
    <workbookView xWindow="0" yWindow="0" windowWidth="28800" windowHeight="1200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  <c r="B22" i="1" l="1"/>
  <c r="B21" i="1"/>
  <c r="B20" i="1"/>
  <c r="B19" i="1"/>
  <c r="B18" i="1"/>
  <c r="B17" i="1"/>
  <c r="B11" i="1"/>
  <c r="B4" i="1"/>
</calcChain>
</file>

<file path=xl/sharedStrings.xml><?xml version="1.0" encoding="utf-8"?>
<sst xmlns="http://schemas.openxmlformats.org/spreadsheetml/2006/main" count="21" uniqueCount="21">
  <si>
    <t>обсяг</t>
  </si>
  <si>
    <t xml:space="preserve">Монолітне перекриття, довжина 4,88 м.ширина
 0,45 м.,товщина 0,1 м, куб.м </t>
  </si>
  <si>
    <t>Кладка стін з газоблоку, куб.м</t>
  </si>
  <si>
    <t>Демонтаж покрівлі даху, кв.м</t>
  </si>
  <si>
    <t>Демонтаж крокв, кв.м</t>
  </si>
  <si>
    <t>Монтаж маурлата, 0,14*0,16, п/м</t>
  </si>
  <si>
    <t>Облаштування кроквяної конструкції,  кв.м</t>
  </si>
  <si>
    <t>Укладання гідробар'єру,  кв.м</t>
  </si>
  <si>
    <t>Монтаж обрешітки даху,  кв.м</t>
  </si>
  <si>
    <t>Укладання металочерепиці, кв.м</t>
  </si>
  <si>
    <t>Монтаж лобової планки, п/м</t>
  </si>
  <si>
    <t>Монтаж крапельника, п/м</t>
  </si>
  <si>
    <t>Установка коника снігоупорів, п/м</t>
  </si>
  <si>
    <t>Підшивка звисів даху дошкою, кв.м</t>
  </si>
  <si>
    <t>Підшивка карнізу, кв.м</t>
  </si>
  <si>
    <t>Монтаж зливової системи,труба, жолоб, п/м</t>
  </si>
  <si>
    <t>Розрахункові обсяги робіт</t>
  </si>
  <si>
    <t>Монтаж контррейки,, кв.м</t>
  </si>
  <si>
    <t>Виготовлення балки, 4,88 м., 0,26 х 0,3 , куб.м</t>
  </si>
  <si>
    <t>Виготовлення та монтаж армопоясу, 
Армопояс, 13,3+7,3 = 20,6  п.м, 0,3 х 0,1,  куб.м</t>
  </si>
  <si>
    <t>Виготовлення та монтаж армопоясу, 
Армопояс, 13,3*2+9= 35,6  п.м, 0,3 х 0,15, куб.м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</si>
</sst>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H16" sqref="H16"/>
    </sheetView>
  </sheetViews>
  <sheetFormatPr defaultRowHeight="15" x14ac:dyDescent="0.25"/>
  <cols>
    <col min="1" max="1" width="59.5703125" customWidth="1"/>
  </cols>
  <sheetData>
    <row r="2" spans="1:2" ht="18.75" x14ac:dyDescent="0.3">
      <c r="A2" s="1" t="s">
        <v>16</v>
      </c>
      <c r="B2" s="2"/>
    </row>
    <row r="3" spans="1:2" ht="18.75" x14ac:dyDescent="0.3">
      <c r="A3" s="2"/>
      <c r="B3" s="3" t="s">
        <v>0</v>
      </c>
    </row>
    <row r="4" spans="1:2" ht="32.25" customHeight="1" x14ac:dyDescent="0.3">
      <c r="A4" s="4" t="s">
        <v>1</v>
      </c>
      <c r="B4" s="3">
        <f>SUM(4.88*0.45*0.1)</f>
        <v>0.21960000000000002</v>
      </c>
    </row>
    <row r="5" spans="1:2" ht="18.75" x14ac:dyDescent="0.3">
      <c r="A5" s="8" t="s">
        <v>18</v>
      </c>
      <c r="B5" s="3">
        <f>SUM(4.88*0.26*0.3)</f>
        <v>0.38063999999999998</v>
      </c>
    </row>
    <row r="6" spans="1:2" ht="37.5" x14ac:dyDescent="0.3">
      <c r="A6" s="9" t="s">
        <v>19</v>
      </c>
      <c r="B6" s="3">
        <f>SUM(20.6*0.3*0.1)</f>
        <v>0.6180000000000001</v>
      </c>
    </row>
    <row r="7" spans="1:2" ht="35.25" customHeight="1" x14ac:dyDescent="0.3">
      <c r="A7" s="9" t="s">
        <v>20</v>
      </c>
      <c r="B7" s="3">
        <f>SUM(35.6*0.3*0.15)</f>
        <v>1.6019999999999999</v>
      </c>
    </row>
    <row r="8" spans="1:2" ht="18.75" x14ac:dyDescent="0.3">
      <c r="A8" s="5" t="s">
        <v>2</v>
      </c>
      <c r="B8" s="3">
        <v>13.8</v>
      </c>
    </row>
    <row r="9" spans="1:2" ht="18.75" x14ac:dyDescent="0.3">
      <c r="A9" s="5" t="s">
        <v>3</v>
      </c>
      <c r="B9" s="3">
        <v>176</v>
      </c>
    </row>
    <row r="10" spans="1:2" ht="18.75" x14ac:dyDescent="0.3">
      <c r="A10" s="5" t="s">
        <v>4</v>
      </c>
      <c r="B10" s="3">
        <v>176</v>
      </c>
    </row>
    <row r="11" spans="1:2" ht="18.75" x14ac:dyDescent="0.3">
      <c r="A11" s="5" t="s">
        <v>5</v>
      </c>
      <c r="B11" s="3">
        <f>SUM(13.3*2)</f>
        <v>26.6</v>
      </c>
    </row>
    <row r="12" spans="1:2" ht="18.75" x14ac:dyDescent="0.3">
      <c r="A12" s="5" t="s">
        <v>6</v>
      </c>
      <c r="B12" s="3">
        <v>191.6</v>
      </c>
    </row>
    <row r="13" spans="1:2" ht="18.75" x14ac:dyDescent="0.3">
      <c r="A13" s="5" t="s">
        <v>7</v>
      </c>
      <c r="B13" s="3">
        <v>191.6</v>
      </c>
    </row>
    <row r="14" spans="1:2" ht="18.75" x14ac:dyDescent="0.3">
      <c r="A14" s="5" t="s">
        <v>17</v>
      </c>
      <c r="B14" s="3">
        <v>191.6</v>
      </c>
    </row>
    <row r="15" spans="1:2" ht="18.75" x14ac:dyDescent="0.3">
      <c r="A15" s="5" t="s">
        <v>8</v>
      </c>
      <c r="B15" s="3">
        <v>191.6</v>
      </c>
    </row>
    <row r="16" spans="1:2" ht="18.75" x14ac:dyDescent="0.3">
      <c r="A16" s="8" t="s">
        <v>9</v>
      </c>
      <c r="B16" s="3">
        <v>191.6</v>
      </c>
    </row>
    <row r="17" spans="1:2" ht="18.75" x14ac:dyDescent="0.3">
      <c r="A17" s="5" t="s">
        <v>10</v>
      </c>
      <c r="B17" s="3">
        <f>SUM(6.5*4)</f>
        <v>26</v>
      </c>
    </row>
    <row r="18" spans="1:2" ht="18.75" x14ac:dyDescent="0.3">
      <c r="A18" s="5" t="s">
        <v>11</v>
      </c>
      <c r="B18" s="3">
        <f>SUM(13.3*2)</f>
        <v>26.6</v>
      </c>
    </row>
    <row r="19" spans="1:2" ht="18.75" x14ac:dyDescent="0.3">
      <c r="A19" s="5" t="s">
        <v>12</v>
      </c>
      <c r="B19" s="3">
        <f>SUM(13.3*2)</f>
        <v>26.6</v>
      </c>
    </row>
    <row r="20" spans="1:2" ht="18.75" x14ac:dyDescent="0.3">
      <c r="A20" s="5" t="s">
        <v>13</v>
      </c>
      <c r="B20" s="3">
        <f>SUM(0.6*6.5+0.4*6.5)</f>
        <v>6.5</v>
      </c>
    </row>
    <row r="21" spans="1:2" ht="18.75" x14ac:dyDescent="0.3">
      <c r="A21" s="5" t="s">
        <v>14</v>
      </c>
      <c r="B21" s="3">
        <f>SUM(13.3*2*0.6)</f>
        <v>15.96</v>
      </c>
    </row>
    <row r="22" spans="1:2" ht="18.75" x14ac:dyDescent="0.3">
      <c r="A22" s="5" t="s">
        <v>15</v>
      </c>
      <c r="B22" s="3">
        <f>SUM(13.3*2+2.8*2)</f>
        <v>32.200000000000003</v>
      </c>
    </row>
    <row r="24" spans="1:2" x14ac:dyDescent="0.25">
      <c r="A24" s="6"/>
      <c r="B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Кручок Антон Михайлович</dc:creator>
  <cp:lastModifiedBy>Кручок Антон Михайлович</cp:lastModifiedBy>
  <cp:lastPrinted>2025-07-25T09:26:49Z</cp:lastPrinted>
  <dcterms:created xsi:type="dcterms:W3CDTF">2025-07-25T09:22:06Z</dcterms:created>
  <dcterms:modified xsi:type="dcterms:W3CDTF">2025-08-01T06:31:00Z</dcterms:modified>
</cp:coreProperties>
</file>