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кттттт\"/>
    </mc:Choice>
  </mc:AlternateContent>
  <bookViews>
    <workbookView xWindow="0" yWindow="0" windowWidth="28800" windowHeight="12300"/>
  </bookViews>
  <sheets>
    <sheet name="Table 1" sheetId="1" r:id="rId1"/>
  </sheets>
  <definedNames>
    <definedName name="_xlnm._FilterDatabase" localSheetId="0" hidden="1">'Table 1'!$B$1:$B$41</definedName>
    <definedName name="_xlnm.Print_Area" localSheetId="0">'Table 1'!$A$1:$F$41</definedName>
  </definedNames>
  <calcPr calcId="162913"/>
</workbook>
</file>

<file path=xl/calcChain.xml><?xml version="1.0" encoding="utf-8"?>
<calcChain xmlns="http://schemas.openxmlformats.org/spreadsheetml/2006/main">
  <c r="F8" i="1" l="1"/>
  <c r="F9" i="1"/>
  <c r="F11" i="1"/>
  <c r="F13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3" i="1"/>
  <c r="F34" i="1"/>
  <c r="F35" i="1"/>
  <c r="F36" i="1"/>
  <c r="F38" i="1"/>
  <c r="F7" i="1"/>
  <c r="F39" i="1" l="1"/>
</calcChain>
</file>

<file path=xl/sharedStrings.xml><?xml version="1.0" encoding="utf-8"?>
<sst xmlns="http://schemas.openxmlformats.org/spreadsheetml/2006/main" count="68" uniqueCount="47">
  <si>
    <r>
      <rPr>
        <b/>
        <sz val="11"/>
        <rFont val="Times New Roman"/>
        <family val="1"/>
      </rPr>
      <t xml:space="preserve">№
</t>
    </r>
    <r>
      <rPr>
        <b/>
        <sz val="11"/>
        <rFont val="Times New Roman"/>
        <family val="1"/>
      </rPr>
      <t>п/п</t>
    </r>
  </si>
  <si>
    <r>
      <rPr>
        <b/>
        <sz val="11"/>
        <rFont val="Times New Roman"/>
        <family val="1"/>
      </rPr>
      <t>Найменування</t>
    </r>
  </si>
  <si>
    <r>
      <rPr>
        <b/>
        <sz val="11"/>
        <rFont val="Times New Roman"/>
        <family val="1"/>
      </rPr>
      <t xml:space="preserve">Одиниця
</t>
    </r>
    <r>
      <rPr>
        <b/>
        <sz val="11"/>
        <rFont val="Times New Roman"/>
        <family val="1"/>
      </rPr>
      <t>виміру</t>
    </r>
  </si>
  <si>
    <r>
      <rPr>
        <b/>
        <sz val="11"/>
        <rFont val="Times New Roman"/>
        <family val="1"/>
      </rPr>
      <t>Кількість</t>
    </r>
  </si>
  <si>
    <r>
      <rPr>
        <b/>
        <sz val="11"/>
        <rFont val="Times New Roman"/>
        <family val="1"/>
      </rPr>
      <t xml:space="preserve">Вартість за
</t>
    </r>
    <r>
      <rPr>
        <b/>
        <sz val="11"/>
        <rFont val="Times New Roman"/>
        <family val="1"/>
      </rPr>
      <t>од.</t>
    </r>
  </si>
  <si>
    <r>
      <rPr>
        <b/>
        <sz val="11"/>
        <rFont val="Times New Roman"/>
        <family val="1"/>
      </rPr>
      <t>Вартість</t>
    </r>
  </si>
  <si>
    <t>Додаток № 3
до Договору підряду
№05-2025-М/Полт від 21.07.2025р.</t>
  </si>
  <si>
    <t>м2</t>
  </si>
  <si>
    <t>м-п</t>
  </si>
  <si>
    <t>Завантаження та відвантаження будівельних матеріалів</t>
  </si>
  <si>
    <t>1 т</t>
  </si>
  <si>
    <t>Розділ 1. Демонтажні роботи</t>
  </si>
  <si>
    <t>шт</t>
  </si>
  <si>
    <t>Монтаж дверей металевих (включаючи відновлення відкосів)</t>
  </si>
  <si>
    <t>Укладання лінолеуму</t>
  </si>
  <si>
    <t>Монтаж плінтуса пластикового</t>
  </si>
  <si>
    <t>Демонтаж існуючих сталевих, металопластикових та дерев'яних дверей (з демонтажом штукатурки з відкосів)</t>
  </si>
  <si>
    <t>Розробка ґрунту вручну (включно зі зворотньою засипкою з трамбуванням пошарово)</t>
  </si>
  <si>
    <t>м3</t>
  </si>
  <si>
    <t>Розбирання покриттів покрівлі з хвилястих азбестоцементних листів</t>
  </si>
  <si>
    <t>Розділ 2. Двері</t>
  </si>
  <si>
    <t>Розділ 3. Фасад</t>
  </si>
  <si>
    <t>Утеплення фасаду (пінопласт) + сітка + перфокут + шпаклювання + фарбування, товщина утеплення 100 мм</t>
  </si>
  <si>
    <t>Розділ 4. Покрівля</t>
  </si>
  <si>
    <t>Ремонт або вирівнювання кроквяної системи</t>
  </si>
  <si>
    <t>Укладання паробар'єру</t>
  </si>
  <si>
    <t>Монтаж утеплювача даху, товщина теплоізоляції 100мм</t>
  </si>
  <si>
    <t>Укладання гідробар'єру</t>
  </si>
  <si>
    <t>Монтаж контррейки</t>
  </si>
  <si>
    <t>Монтаж решетування даху</t>
  </si>
  <si>
    <t>Укладання профнастилу</t>
  </si>
  <si>
    <t>Розділ 5. Сантехнічні роботи</t>
  </si>
  <si>
    <t>Прокладання поліпропіленових труб водопостачання та опалення дiаметром до 32 мм</t>
  </si>
  <si>
    <t>Прокладання поліетиленових труб водопостачання дiаметром до 32 мм</t>
  </si>
  <si>
    <t>Розведення труб каналізації з полiетиленових труб дiаметром до 110 мм</t>
  </si>
  <si>
    <t>Влаштування вигрібної ями з бетонних кілець об'ємом 3,5 куб.метрів (з усім необхідним та підключенням)</t>
  </si>
  <si>
    <t>Установлення душової кабіни (включаючи монтаж змішувача, підключення до систем водопостачання та каналізації)</t>
  </si>
  <si>
    <t>Установлення унітазу з безпосередньо приєднаним бачком (включаючи підключення до систем водопостачання та каналізації)</t>
  </si>
  <si>
    <t>Розділ 5. Підлоги</t>
  </si>
  <si>
    <t>Розділ 6. Опалення</t>
  </si>
  <si>
    <t>Установлення настінного двоконтурного котла</t>
  </si>
  <si>
    <t>Установлення опалювальних радiаторiв сталевих з підключенням до системи опалення</t>
  </si>
  <si>
    <t>Монтаж димоходу</t>
  </si>
  <si>
    <t>Розділ 7. Перевезення вантажів та доставка</t>
  </si>
  <si>
    <t xml:space="preserve">КОШТОРИС
(ідентифікатор №_____)
</t>
  </si>
  <si>
    <t>Загальна вартість:</t>
  </si>
  <si>
    <r>
      <rPr>
        <b/>
        <sz val="10"/>
        <rFont val="Times New Roman"/>
        <family val="1"/>
        <charset val="204"/>
      </rPr>
      <t xml:space="preserve">На ремонт приватного житлового будинку за адресою: </t>
    </r>
    <r>
      <rPr>
        <sz val="11.5"/>
        <rFont val="Times New Roman"/>
        <family val="1"/>
        <charset val="204"/>
      </rPr>
      <t xml:space="preserve">Козельщинська громада,  Полтавська область, Кременчуцький район., с. Хорішки, 
Термін виконання робіт: з 05.09.2025-28.09.2025
Умови
Виконання робіт
Об'єми робіт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</si>
</sst>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rgb="FF000000"/>
      <name val="Times New Roman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1.5"/>
      <name val="Times New Roman"/>
      <family val="1"/>
    </font>
    <font>
      <b/>
      <sz val="11"/>
      <name val="Times New Roman"/>
      <family val="1"/>
    </font>
    <font>
      <sz val="10"/>
      <color theme="1"/>
      <name val="Arimo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mo"/>
      <charset val="204"/>
    </font>
    <font>
      <b/>
      <sz val="10"/>
      <color rgb="FF000000"/>
      <name val="Arimo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 Cyr"/>
      <charset val="204"/>
    </font>
    <font>
      <b/>
      <i/>
      <sz val="10"/>
      <color theme="1"/>
      <name val="Arimo"/>
      <charset val="204"/>
    </font>
    <font>
      <b/>
      <sz val="10"/>
      <color theme="1"/>
      <name val="Arimo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wrapText="1"/>
    </xf>
    <xf numFmtId="0" fontId="0" fillId="0" borderId="0" xfId="0"/>
    <xf numFmtId="0" fontId="7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wrapText="1"/>
    </xf>
    <xf numFmtId="0" fontId="12" fillId="0" borderId="0" xfId="0" applyFont="1"/>
    <xf numFmtId="0" fontId="12" fillId="0" borderId="1" xfId="0" applyFont="1" applyBorder="1" applyAlignment="1">
      <alignment horizontal="left" wrapText="1"/>
    </xf>
    <xf numFmtId="0" fontId="12" fillId="0" borderId="0" xfId="0" applyFont="1" applyAlignment="1">
      <alignment horizontal="left" vertical="top"/>
    </xf>
    <xf numFmtId="1" fontId="2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13" fillId="0" borderId="3" xfId="0" applyFont="1" applyBorder="1" applyAlignment="1">
      <alignment horizontal="center" wrapText="1"/>
    </xf>
    <xf numFmtId="0" fontId="7" fillId="0" borderId="0" xfId="0" applyFont="1"/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7" fillId="0" borderId="4" xfId="0" applyFont="1" applyBorder="1"/>
    <xf numFmtId="0" fontId="7" fillId="0" borderId="2" xfId="0" applyFont="1" applyBorder="1"/>
    <xf numFmtId="0" fontId="10" fillId="0" borderId="2" xfId="0" applyFont="1" applyBorder="1" applyAlignment="1">
      <alignment horizontal="center" wrapText="1"/>
    </xf>
    <xf numFmtId="2" fontId="12" fillId="0" borderId="0" xfId="0" applyNumberFormat="1" applyFont="1" applyAlignment="1">
      <alignment horizontal="left" vertical="top"/>
    </xf>
    <xf numFmtId="0" fontId="10" fillId="0" borderId="2" xfId="0" applyFont="1" applyBorder="1" applyAlignment="1">
      <alignment wrapText="1"/>
    </xf>
    <xf numFmtId="0" fontId="14" fillId="0" borderId="4" xfId="0" applyFont="1" applyBorder="1" applyAlignment="1">
      <alignment horizontal="center" wrapText="1"/>
    </xf>
    <xf numFmtId="0" fontId="7" fillId="0" borderId="7" xfId="0" applyFont="1" applyBorder="1"/>
    <xf numFmtId="0" fontId="7" fillId="0" borderId="1" xfId="0" applyFont="1" applyBorder="1"/>
    <xf numFmtId="0" fontId="7" fillId="0" borderId="3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6" fillId="0" borderId="4" xfId="0" applyFont="1" applyBorder="1"/>
    <xf numFmtId="0" fontId="6" fillId="0" borderId="2" xfId="0" applyFont="1" applyBorder="1"/>
    <xf numFmtId="0" fontId="7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2" fillId="0" borderId="6" xfId="0" applyNumberFormat="1" applyFont="1" applyBorder="1" applyAlignment="1">
      <alignment horizontal="center" shrinkToFit="1"/>
    </xf>
    <xf numFmtId="1" fontId="2" fillId="0" borderId="5" xfId="0" applyNumberFormat="1" applyFont="1" applyBorder="1" applyAlignment="1">
      <alignment horizontal="center" shrinkToFit="1"/>
    </xf>
    <xf numFmtId="2" fontId="5" fillId="0" borderId="4" xfId="0" applyNumberFormat="1" applyFont="1" applyBorder="1" applyAlignment="1">
      <alignment horizontal="center" wrapText="1"/>
    </xf>
    <xf numFmtId="2" fontId="10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/>
    <xf numFmtId="1" fontId="7" fillId="0" borderId="5" xfId="0" applyNumberFormat="1" applyFont="1" applyBorder="1"/>
    <xf numFmtId="2" fontId="7" fillId="0" borderId="5" xfId="0" applyNumberFormat="1" applyFont="1" applyBorder="1"/>
    <xf numFmtId="0" fontId="14" fillId="0" borderId="3" xfId="0" applyFont="1" applyBorder="1" applyAlignment="1">
      <alignment wrapText="1"/>
    </xf>
    <xf numFmtId="2" fontId="7" fillId="0" borderId="7" xfId="0" applyNumberFormat="1" applyFont="1" applyBorder="1" applyAlignment="1">
      <alignment horizontal="center"/>
    </xf>
    <xf numFmtId="2" fontId="17" fillId="0" borderId="0" xfId="0" applyNumberFormat="1" applyFont="1"/>
    <xf numFmtId="0" fontId="17" fillId="0" borderId="0" xfId="0" applyFont="1"/>
    <xf numFmtId="0" fontId="8" fillId="0" borderId="0" xfId="0" applyFont="1"/>
    <xf numFmtId="0" fontId="1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5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7" fillId="0" borderId="5" xfId="0" applyFont="1" applyBorder="1"/>
    <xf numFmtId="0" fontId="16" fillId="0" borderId="5" xfId="0" applyFont="1" applyBorder="1" applyAlignment="1">
      <alignment wrapText="1"/>
    </xf>
    <xf numFmtId="0" fontId="16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12" fillId="0" borderId="8" xfId="0" applyFont="1" applyBorder="1" applyAlignment="1">
      <alignment horizontal="left" wrapText="1"/>
    </xf>
    <xf numFmtId="2" fontId="11" fillId="0" borderId="10" xfId="0" applyNumberFormat="1" applyFont="1" applyBorder="1" applyAlignment="1">
      <alignment horizontal="center" wrapText="1"/>
    </xf>
    <xf numFmtId="2" fontId="11" fillId="0" borderId="9" xfId="0" applyNumberFormat="1" applyFont="1" applyBorder="1" applyAlignment="1">
      <alignment horizontal="right" wrapText="1"/>
    </xf>
    <xf numFmtId="0" fontId="6" fillId="0" borderId="5" xfId="0" applyFont="1" applyBorder="1"/>
    <xf numFmtId="0" fontId="0" fillId="0" borderId="0" xfId="0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tabSelected="1" view="pageBreakPreview" zoomScale="125" zoomScaleNormal="125" zoomScaleSheetLayoutView="125" workbookViewId="0">
      <selection activeCell="A42" sqref="A42:XFD43"/>
    </sheetView>
  </sheetViews>
  <sheetFormatPr defaultRowHeight="12.75"/>
  <cols>
    <col min="1" max="1" width="4.6640625" customWidth="1"/>
    <col min="2" max="2" width="110.5" customWidth="1"/>
    <col min="3" max="3" width="18.1640625" customWidth="1"/>
    <col min="4" max="4" width="12.1640625" customWidth="1"/>
    <col min="5" max="5" width="16.6640625" style="10" customWidth="1"/>
    <col min="6" max="6" width="16.6640625" style="6" customWidth="1"/>
    <col min="7" max="7" width="13.33203125" customWidth="1"/>
    <col min="8" max="8" width="13" customWidth="1"/>
  </cols>
  <sheetData>
    <row r="1" spans="1:20" ht="55.5" customHeight="1">
      <c r="A1" s="73" t="s">
        <v>6</v>
      </c>
      <c r="B1" s="73"/>
      <c r="C1" s="73"/>
      <c r="D1" s="73"/>
      <c r="E1" s="73"/>
      <c r="F1" s="73"/>
      <c r="G1" s="49"/>
    </row>
    <row r="2" spans="1:20" ht="33" customHeight="1">
      <c r="A2" s="71" t="s">
        <v>44</v>
      </c>
      <c r="B2" s="72"/>
      <c r="C2" s="72"/>
      <c r="D2" s="72"/>
      <c r="E2" s="72"/>
      <c r="F2" s="72"/>
      <c r="G2" s="72"/>
    </row>
    <row r="3" spans="1:20" ht="83.25" customHeight="1">
      <c r="A3" s="74" t="s">
        <v>46</v>
      </c>
      <c r="B3" s="74"/>
      <c r="C3" s="74"/>
      <c r="D3" s="74"/>
      <c r="E3" s="74"/>
      <c r="F3" s="74"/>
      <c r="G3" s="50"/>
    </row>
    <row r="4" spans="1:20" s="16" customFormat="1" ht="31.5" customHeight="1">
      <c r="A4" s="7" t="s">
        <v>0</v>
      </c>
      <c r="B4" s="8" t="s">
        <v>1</v>
      </c>
      <c r="C4" s="7" t="s">
        <v>2</v>
      </c>
      <c r="D4" s="8" t="s">
        <v>3</v>
      </c>
      <c r="E4" s="35" t="s">
        <v>4</v>
      </c>
      <c r="F4" s="40" t="s">
        <v>5</v>
      </c>
    </row>
    <row r="5" spans="1:20" s="16" customFormat="1" ht="15.75" customHeight="1">
      <c r="A5" s="15">
        <v>1</v>
      </c>
      <c r="B5" s="15">
        <v>2</v>
      </c>
      <c r="C5" s="15">
        <v>3</v>
      </c>
      <c r="D5" s="15">
        <v>4</v>
      </c>
      <c r="E5" s="36">
        <v>5</v>
      </c>
      <c r="F5" s="37">
        <v>6</v>
      </c>
    </row>
    <row r="6" spans="1:20" s="12" customFormat="1">
      <c r="A6" s="11">
        <v>1</v>
      </c>
      <c r="B6" s="31" t="s">
        <v>11</v>
      </c>
      <c r="C6" s="28"/>
      <c r="D6" s="29"/>
      <c r="E6" s="21"/>
      <c r="F6" s="42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12" customFormat="1" ht="25.5">
      <c r="A7" s="11">
        <v>2</v>
      </c>
      <c r="B7" s="20" t="s">
        <v>16</v>
      </c>
      <c r="C7" s="21" t="s">
        <v>12</v>
      </c>
      <c r="D7" s="24">
        <v>1</v>
      </c>
      <c r="E7" s="39">
        <v>375</v>
      </c>
      <c r="F7" s="43">
        <f>D7*E7</f>
        <v>375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s="12" customFormat="1">
      <c r="A8" s="11">
        <v>3</v>
      </c>
      <c r="B8" s="20" t="s">
        <v>17</v>
      </c>
      <c r="C8" s="21" t="s">
        <v>18</v>
      </c>
      <c r="D8" s="5">
        <v>10</v>
      </c>
      <c r="E8" s="39">
        <v>900</v>
      </c>
      <c r="F8" s="43">
        <f t="shared" ref="F8:F35" si="0">D8*E8</f>
        <v>9000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s="12" customFormat="1">
      <c r="A9" s="11">
        <v>4</v>
      </c>
      <c r="B9" s="44" t="s">
        <v>19</v>
      </c>
      <c r="C9" s="27" t="s">
        <v>7</v>
      </c>
      <c r="D9" s="5">
        <v>9</v>
      </c>
      <c r="E9" s="39">
        <v>56.25</v>
      </c>
      <c r="F9" s="43">
        <f t="shared" si="0"/>
        <v>506.25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s="12" customFormat="1">
      <c r="A10" s="11">
        <v>5</v>
      </c>
      <c r="B10" s="18" t="s">
        <v>20</v>
      </c>
      <c r="C10" s="22"/>
      <c r="D10" s="23"/>
      <c r="E10" s="39"/>
      <c r="F10" s="43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s="12" customFormat="1">
      <c r="A11" s="11">
        <v>6</v>
      </c>
      <c r="B11" s="20" t="s">
        <v>13</v>
      </c>
      <c r="C11" s="21" t="s">
        <v>7</v>
      </c>
      <c r="D11" s="5">
        <v>2.4700000000000002</v>
      </c>
      <c r="E11" s="39">
        <v>1500</v>
      </c>
      <c r="F11" s="43">
        <f t="shared" si="0"/>
        <v>3705.0000000000005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s="4" customFormat="1">
      <c r="A12" s="3">
        <v>14</v>
      </c>
      <c r="B12" s="18" t="s">
        <v>21</v>
      </c>
      <c r="C12" s="32"/>
      <c r="D12" s="33"/>
      <c r="E12" s="38"/>
      <c r="F12" s="41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s="4" customFormat="1" ht="25.5">
      <c r="A13" s="11">
        <v>15</v>
      </c>
      <c r="B13" s="30" t="s">
        <v>22</v>
      </c>
      <c r="C13" s="27" t="s">
        <v>7</v>
      </c>
      <c r="D13" s="5">
        <v>20.3</v>
      </c>
      <c r="E13" s="39">
        <v>437.5</v>
      </c>
      <c r="F13" s="43">
        <f t="shared" si="0"/>
        <v>8881.25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4" customFormat="1">
      <c r="A14" s="51">
        <v>23</v>
      </c>
      <c r="B14" s="57" t="s">
        <v>23</v>
      </c>
      <c r="C14" s="67"/>
      <c r="D14" s="67"/>
      <c r="E14" s="52"/>
      <c r="F14" s="41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4" customFormat="1">
      <c r="A15" s="54">
        <v>24</v>
      </c>
      <c r="B15" s="61" t="s">
        <v>24</v>
      </c>
      <c r="C15" s="62" t="s">
        <v>8</v>
      </c>
      <c r="D15" s="55">
        <v>14</v>
      </c>
      <c r="E15" s="56">
        <v>137.5</v>
      </c>
      <c r="F15" s="43">
        <f t="shared" si="0"/>
        <v>1925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4" customFormat="1">
      <c r="A16" s="54">
        <v>27</v>
      </c>
      <c r="B16" s="63" t="s">
        <v>25</v>
      </c>
      <c r="C16" s="62" t="s">
        <v>7</v>
      </c>
      <c r="D16" s="55">
        <v>9</v>
      </c>
      <c r="E16" s="56">
        <v>50</v>
      </c>
      <c r="F16" s="43">
        <f t="shared" si="0"/>
        <v>450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4" customFormat="1">
      <c r="A17" s="54">
        <v>29</v>
      </c>
      <c r="B17" s="61" t="s">
        <v>26</v>
      </c>
      <c r="C17" s="62" t="s">
        <v>7</v>
      </c>
      <c r="D17" s="55">
        <v>9</v>
      </c>
      <c r="E17" s="56">
        <v>65</v>
      </c>
      <c r="F17" s="43">
        <f t="shared" si="0"/>
        <v>585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4" customFormat="1">
      <c r="A18" s="54">
        <v>31</v>
      </c>
      <c r="B18" s="63" t="s">
        <v>27</v>
      </c>
      <c r="C18" s="62" t="s">
        <v>7</v>
      </c>
      <c r="D18" s="55">
        <v>9</v>
      </c>
      <c r="E18" s="56">
        <v>50</v>
      </c>
      <c r="F18" s="43">
        <f t="shared" si="0"/>
        <v>450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4" customFormat="1">
      <c r="A19" s="11">
        <v>33</v>
      </c>
      <c r="B19" s="44" t="s">
        <v>28</v>
      </c>
      <c r="C19" s="34" t="s">
        <v>7</v>
      </c>
      <c r="D19" s="5">
        <v>9</v>
      </c>
      <c r="E19" s="45">
        <v>50</v>
      </c>
      <c r="F19" s="43">
        <f t="shared" si="0"/>
        <v>450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12" customFormat="1">
      <c r="A20" s="11">
        <v>36</v>
      </c>
      <c r="B20" s="44" t="s">
        <v>29</v>
      </c>
      <c r="C20" s="27" t="s">
        <v>7</v>
      </c>
      <c r="D20" s="5">
        <v>9</v>
      </c>
      <c r="E20" s="45">
        <v>87.5</v>
      </c>
      <c r="F20" s="43">
        <f t="shared" si="0"/>
        <v>787.5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4" customFormat="1">
      <c r="A21" s="11">
        <v>39</v>
      </c>
      <c r="B21" s="44" t="s">
        <v>30</v>
      </c>
      <c r="C21" s="27" t="s">
        <v>7</v>
      </c>
      <c r="D21" s="5">
        <v>9</v>
      </c>
      <c r="E21" s="39">
        <v>175</v>
      </c>
      <c r="F21" s="43">
        <f t="shared" si="0"/>
        <v>1575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4" customFormat="1">
      <c r="A22" s="3">
        <v>42</v>
      </c>
      <c r="B22" s="18" t="s">
        <v>31</v>
      </c>
      <c r="C22" s="22"/>
      <c r="D22" s="23"/>
      <c r="E22" s="39"/>
      <c r="F22" s="43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4" customFormat="1">
      <c r="A23" s="3">
        <v>43</v>
      </c>
      <c r="B23" s="20" t="s">
        <v>32</v>
      </c>
      <c r="C23" s="21" t="s">
        <v>8</v>
      </c>
      <c r="D23" s="5">
        <v>16</v>
      </c>
      <c r="E23" s="39">
        <v>50</v>
      </c>
      <c r="F23" s="43">
        <f t="shared" si="0"/>
        <v>800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4" customFormat="1">
      <c r="A24" s="3">
        <v>45</v>
      </c>
      <c r="B24" s="20" t="s">
        <v>33</v>
      </c>
      <c r="C24" s="21" t="s">
        <v>8</v>
      </c>
      <c r="D24" s="5">
        <v>9</v>
      </c>
      <c r="E24" s="39">
        <v>50</v>
      </c>
      <c r="F24" s="43">
        <f t="shared" si="0"/>
        <v>450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4" customFormat="1">
      <c r="A25" s="3">
        <v>47</v>
      </c>
      <c r="B25" s="20" t="s">
        <v>34</v>
      </c>
      <c r="C25" s="21" t="s">
        <v>8</v>
      </c>
      <c r="D25" s="5">
        <v>22</v>
      </c>
      <c r="E25" s="39">
        <v>85</v>
      </c>
      <c r="F25" s="43">
        <f t="shared" si="0"/>
        <v>1870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s="4" customFormat="1" ht="25.5">
      <c r="A26" s="3">
        <v>49</v>
      </c>
      <c r="B26" s="20" t="s">
        <v>35</v>
      </c>
      <c r="C26" s="21" t="s">
        <v>12</v>
      </c>
      <c r="D26" s="24">
        <v>1</v>
      </c>
      <c r="E26" s="39">
        <v>7500</v>
      </c>
      <c r="F26" s="43">
        <f t="shared" si="0"/>
        <v>7500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4" customFormat="1" ht="25.5">
      <c r="A27" s="3">
        <v>51</v>
      </c>
      <c r="B27" s="20" t="s">
        <v>36</v>
      </c>
      <c r="C27" s="21" t="s">
        <v>12</v>
      </c>
      <c r="D27" s="24">
        <v>1</v>
      </c>
      <c r="E27" s="39">
        <v>1250</v>
      </c>
      <c r="F27" s="43">
        <f t="shared" si="0"/>
        <v>1250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4" customFormat="1" ht="25.5">
      <c r="A28" s="3">
        <v>53</v>
      </c>
      <c r="B28" s="20" t="s">
        <v>37</v>
      </c>
      <c r="C28" s="21" t="s">
        <v>12</v>
      </c>
      <c r="D28" s="24">
        <v>1</v>
      </c>
      <c r="E28" s="39">
        <v>565</v>
      </c>
      <c r="F28" s="43">
        <f t="shared" si="0"/>
        <v>565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12" customFormat="1">
      <c r="A29" s="3">
        <v>55</v>
      </c>
      <c r="B29" s="18" t="s">
        <v>38</v>
      </c>
      <c r="C29" s="22"/>
      <c r="D29" s="23"/>
      <c r="E29" s="39"/>
      <c r="F29" s="4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s="4" customFormat="1">
      <c r="A30" s="3">
        <v>56</v>
      </c>
      <c r="B30" s="20" t="s">
        <v>14</v>
      </c>
      <c r="C30" s="21" t="s">
        <v>7</v>
      </c>
      <c r="D30" s="5">
        <v>5.5</v>
      </c>
      <c r="E30" s="39">
        <v>131.5</v>
      </c>
      <c r="F30" s="43">
        <f t="shared" si="0"/>
        <v>723.25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4" customFormat="1">
      <c r="A31" s="3">
        <v>58</v>
      </c>
      <c r="B31" s="20" t="s">
        <v>15</v>
      </c>
      <c r="C31" s="21" t="s">
        <v>8</v>
      </c>
      <c r="D31" s="5">
        <v>10.9</v>
      </c>
      <c r="E31" s="39">
        <v>45</v>
      </c>
      <c r="F31" s="43">
        <f t="shared" si="0"/>
        <v>490.5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12" customFormat="1">
      <c r="A32" s="3">
        <v>60</v>
      </c>
      <c r="B32" s="18" t="s">
        <v>39</v>
      </c>
      <c r="C32" s="22"/>
      <c r="D32" s="23"/>
      <c r="E32" s="39"/>
      <c r="F32" s="43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s="4" customFormat="1">
      <c r="A33" s="3">
        <v>61</v>
      </c>
      <c r="B33" s="20" t="s">
        <v>32</v>
      </c>
      <c r="C33" s="21" t="s">
        <v>8</v>
      </c>
      <c r="D33" s="5">
        <v>43.7</v>
      </c>
      <c r="E33" s="39">
        <v>50</v>
      </c>
      <c r="F33" s="43">
        <f t="shared" si="0"/>
        <v>2185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12" customFormat="1">
      <c r="A34" s="51">
        <v>63</v>
      </c>
      <c r="B34" s="53" t="s">
        <v>40</v>
      </c>
      <c r="C34" s="54" t="s">
        <v>12</v>
      </c>
      <c r="D34" s="54">
        <v>1</v>
      </c>
      <c r="E34" s="56">
        <v>3750</v>
      </c>
      <c r="F34" s="43">
        <f t="shared" si="0"/>
        <v>3750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s="4" customFormat="1">
      <c r="A35" s="51">
        <v>65</v>
      </c>
      <c r="B35" s="59" t="s">
        <v>41</v>
      </c>
      <c r="C35" s="60" t="s">
        <v>12</v>
      </c>
      <c r="D35" s="55">
        <v>5</v>
      </c>
      <c r="E35" s="56">
        <v>500</v>
      </c>
      <c r="F35" s="41">
        <f t="shared" si="0"/>
        <v>2500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12" customFormat="1">
      <c r="A36" s="51">
        <v>67</v>
      </c>
      <c r="B36" s="53" t="s">
        <v>42</v>
      </c>
      <c r="C36" s="54" t="s">
        <v>8</v>
      </c>
      <c r="D36" s="55">
        <v>3</v>
      </c>
      <c r="E36" s="56">
        <v>75</v>
      </c>
      <c r="F36" s="43">
        <f t="shared" ref="F36:F38" si="1">D36*E36</f>
        <v>225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4" customFormat="1">
      <c r="A37" s="51">
        <v>69</v>
      </c>
      <c r="B37" s="57" t="s">
        <v>43</v>
      </c>
      <c r="C37" s="58"/>
      <c r="D37" s="58"/>
      <c r="E37" s="56"/>
      <c r="F37" s="43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12" customFormat="1">
      <c r="A38" s="3">
        <v>70</v>
      </c>
      <c r="B38" s="26" t="s">
        <v>9</v>
      </c>
      <c r="C38" s="21" t="s">
        <v>10</v>
      </c>
      <c r="D38" s="24">
        <v>1</v>
      </c>
      <c r="E38" s="39">
        <v>315</v>
      </c>
      <c r="F38" s="43">
        <f t="shared" si="1"/>
        <v>315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s="4" customFormat="1" ht="14.25">
      <c r="A39" s="13"/>
      <c r="B39" s="70" t="s">
        <v>45</v>
      </c>
      <c r="C39" s="64"/>
      <c r="D39" s="64"/>
      <c r="E39" s="65"/>
      <c r="F39" s="66">
        <f>SUM(F7:F38)</f>
        <v>51313.75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4" customFormat="1" ht="14.25">
      <c r="A40" s="13"/>
      <c r="B40" s="69"/>
      <c r="C40" s="75"/>
      <c r="D40" s="75"/>
      <c r="E40" s="75"/>
      <c r="F40" s="7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12" customFormat="1" ht="14.25">
      <c r="A41" s="1"/>
      <c r="B41" s="2"/>
      <c r="C41" s="1"/>
      <c r="D41" s="1"/>
      <c r="E41" s="9"/>
      <c r="F41" s="1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s="12" customFormat="1">
      <c r="A42"/>
      <c r="B42"/>
      <c r="C42"/>
      <c r="D42"/>
      <c r="E42" s="10"/>
      <c r="F42" s="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s="4" customFormat="1">
      <c r="A43"/>
      <c r="B43"/>
      <c r="C43"/>
      <c r="D43"/>
      <c r="E43" s="10"/>
      <c r="F43" s="6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12" customFormat="1">
      <c r="A44"/>
      <c r="B44"/>
      <c r="C44"/>
      <c r="D44"/>
      <c r="E44" s="10"/>
      <c r="F44" s="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s="4" customFormat="1" ht="26.25" customHeight="1">
      <c r="A45"/>
      <c r="B45"/>
      <c r="C45"/>
      <c r="D45"/>
      <c r="E45" s="10"/>
      <c r="F45" s="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12" customFormat="1">
      <c r="A46"/>
      <c r="B46"/>
      <c r="C46"/>
      <c r="D46"/>
      <c r="E46" s="10"/>
      <c r="F46" s="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s="48" customFormat="1">
      <c r="A47"/>
      <c r="B47"/>
      <c r="C47"/>
      <c r="D47"/>
      <c r="E47" s="10"/>
      <c r="F47" s="6"/>
      <c r="G47" s="46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spans="1:20" s="12" customFormat="1">
      <c r="A48"/>
      <c r="B48"/>
      <c r="C48"/>
      <c r="D48"/>
      <c r="E48" s="10"/>
      <c r="F48" s="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1:20" s="48" customFormat="1">
      <c r="A49"/>
      <c r="B49"/>
      <c r="C49"/>
      <c r="D49"/>
      <c r="E49" s="10"/>
      <c r="F49" s="6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</row>
    <row r="50" spans="1:20" s="12" customFormat="1">
      <c r="A50"/>
      <c r="B50"/>
      <c r="C50"/>
      <c r="D50"/>
      <c r="E50" s="10"/>
      <c r="F50" s="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0" s="4" customFormat="1">
      <c r="A51"/>
      <c r="B51"/>
      <c r="C51"/>
      <c r="D51"/>
      <c r="E51" s="10"/>
      <c r="F51" s="6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12" customFormat="1">
      <c r="A52"/>
      <c r="B52"/>
      <c r="C52"/>
      <c r="D52"/>
      <c r="E52" s="10"/>
      <c r="F52" s="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s="12" customFormat="1">
      <c r="A53"/>
      <c r="B53"/>
      <c r="C53"/>
      <c r="D53"/>
      <c r="E53" s="10"/>
      <c r="F53" s="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s="4" customFormat="1">
      <c r="A54"/>
      <c r="B54"/>
      <c r="C54"/>
      <c r="D54"/>
      <c r="E54" s="10"/>
      <c r="F54" s="6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12" customFormat="1">
      <c r="A55"/>
      <c r="B55"/>
      <c r="C55"/>
      <c r="D55"/>
      <c r="E55" s="10"/>
      <c r="F55" s="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1:20" s="4" customFormat="1">
      <c r="A56"/>
      <c r="B56"/>
      <c r="C56"/>
      <c r="D56"/>
      <c r="E56" s="10"/>
      <c r="F56" s="6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12" customFormat="1">
      <c r="A57"/>
      <c r="B57"/>
      <c r="C57"/>
      <c r="D57"/>
      <c r="E57" s="10"/>
      <c r="F57" s="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s="12" customFormat="1">
      <c r="A58"/>
      <c r="B58"/>
      <c r="C58"/>
      <c r="D58"/>
      <c r="E58" s="10"/>
      <c r="F58" s="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s="4" customFormat="1">
      <c r="A59"/>
      <c r="B59"/>
      <c r="C59"/>
      <c r="D59"/>
      <c r="E59" s="10"/>
      <c r="F59" s="6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12" customFormat="1">
      <c r="A60"/>
      <c r="B60"/>
      <c r="C60"/>
      <c r="D60"/>
      <c r="E60" s="10"/>
      <c r="F60" s="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s="4" customFormat="1">
      <c r="A61"/>
      <c r="B61"/>
      <c r="C61"/>
      <c r="D61"/>
      <c r="E61" s="10"/>
      <c r="F61" s="6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4" customFormat="1">
      <c r="A62"/>
      <c r="B62"/>
      <c r="C62"/>
      <c r="D62"/>
      <c r="E62" s="10"/>
      <c r="F62" s="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4" customFormat="1">
      <c r="A63"/>
      <c r="B63"/>
      <c r="C63"/>
      <c r="D63"/>
      <c r="E63" s="10"/>
      <c r="F63" s="6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12" customFormat="1">
      <c r="A64"/>
      <c r="B64"/>
      <c r="C64"/>
      <c r="D64"/>
      <c r="E64" s="10"/>
      <c r="F64" s="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s="4" customFormat="1">
      <c r="A65"/>
      <c r="B65"/>
      <c r="C65"/>
      <c r="D65"/>
      <c r="E65" s="10"/>
      <c r="F65" s="6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12" customFormat="1">
      <c r="A66"/>
      <c r="B66"/>
      <c r="C66"/>
      <c r="D66"/>
      <c r="E66" s="10"/>
      <c r="F66" s="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 s="12" customFormat="1">
      <c r="A67"/>
      <c r="B67"/>
      <c r="C67"/>
      <c r="D67"/>
      <c r="E67" s="10"/>
      <c r="F67" s="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 s="12" customFormat="1">
      <c r="A68"/>
      <c r="B68"/>
      <c r="C68"/>
      <c r="D68"/>
      <c r="E68" s="10"/>
      <c r="F68" s="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s="12" customFormat="1">
      <c r="A69"/>
      <c r="B69"/>
      <c r="C69"/>
      <c r="D69"/>
      <c r="E69" s="10"/>
      <c r="F69" s="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s="14" customFormat="1">
      <c r="A70"/>
      <c r="B70"/>
      <c r="C70"/>
      <c r="D70"/>
      <c r="E70" s="10"/>
      <c r="F70" s="6"/>
      <c r="G70" s="25"/>
      <c r="H70" s="25"/>
    </row>
    <row r="71" spans="1:20" s="14" customFormat="1" ht="29.25" customHeight="1">
      <c r="A71"/>
      <c r="B71"/>
      <c r="C71"/>
      <c r="D71"/>
      <c r="E71" s="10"/>
      <c r="F71" s="6"/>
    </row>
    <row r="78" spans="1:20" ht="12.75" customHeight="1">
      <c r="G78" s="68"/>
    </row>
    <row r="80" spans="1:20" ht="251.25" customHeight="1"/>
  </sheetData>
  <autoFilter ref="B1:B41"/>
  <mergeCells count="4">
    <mergeCell ref="A2:G2"/>
    <mergeCell ref="A1:F1"/>
    <mergeCell ref="A3:F3"/>
    <mergeCell ref="C40:F40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2025-08-05T13:33:39Z</cp:lastPrinted>
  <dcterms:created xsi:type="dcterms:W3CDTF">2025-07-28T11:40:16Z</dcterms:created>
  <dcterms:modified xsi:type="dcterms:W3CDTF">2025-08-14T13:25:26Z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2025-07-28T00:00:00Z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2025-07-28T00:00:00Z</vt:filetime>
  </property>
  <property fmtid="{D5CDD505-2E9C-101B-9397-08002B2CF9AE}" pid="5" name="Producer">
    <vt:lpwstr>www.ilovepdf.com</vt:lpwstr>
  </property>
</Properties>
</file>