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Desktop\КОШТОРИСИ ПО МІСТАХ\кттттт\"/>
    </mc:Choice>
  </mc:AlternateContent>
  <bookViews>
    <workbookView xWindow="0" yWindow="0" windowWidth="21570" windowHeight="8055"/>
  </bookViews>
  <sheets>
    <sheet name="Table 1" sheetId="1" r:id="rId1"/>
  </sheets>
  <definedNames>
    <definedName name="_xlnm._FilterDatabase" localSheetId="0" hidden="1">'Table 1'!$B$1:$B$24</definedName>
    <definedName name="_xlnm.Print_Area" localSheetId="0">'Table 1'!$A$1:$F$24</definedName>
  </definedNames>
  <calcPr calcId="162913"/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7" i="1" l="1"/>
  <c r="F24" i="1" s="1"/>
</calcChain>
</file>

<file path=xl/sharedStrings.xml><?xml version="1.0" encoding="utf-8"?>
<sst xmlns="http://schemas.openxmlformats.org/spreadsheetml/2006/main" count="41" uniqueCount="33">
  <si>
    <r>
      <rPr>
        <b/>
        <sz val="11"/>
        <rFont val="Times New Roman"/>
        <family val="1"/>
      </rPr>
      <t xml:space="preserve">№
</t>
    </r>
    <r>
      <rPr>
        <b/>
        <sz val="11"/>
        <rFont val="Times New Roman"/>
        <family val="1"/>
      </rPr>
      <t>п/п</t>
    </r>
  </si>
  <si>
    <r>
      <rPr>
        <b/>
        <sz val="11"/>
        <rFont val="Times New Roman"/>
        <family val="1"/>
      </rPr>
      <t>Найменування</t>
    </r>
  </si>
  <si>
    <r>
      <rPr>
        <b/>
        <sz val="11"/>
        <rFont val="Times New Roman"/>
        <family val="1"/>
      </rPr>
      <t xml:space="preserve">Одиниця
</t>
    </r>
    <r>
      <rPr>
        <b/>
        <sz val="11"/>
        <rFont val="Times New Roman"/>
        <family val="1"/>
      </rPr>
      <t>виміру</t>
    </r>
  </si>
  <si>
    <r>
      <rPr>
        <b/>
        <sz val="11"/>
        <rFont val="Times New Roman"/>
        <family val="1"/>
      </rPr>
      <t>Кількість</t>
    </r>
  </si>
  <si>
    <r>
      <rPr>
        <b/>
        <sz val="11"/>
        <rFont val="Times New Roman"/>
        <family val="1"/>
      </rPr>
      <t xml:space="preserve">Вартість за
</t>
    </r>
    <r>
      <rPr>
        <b/>
        <sz val="11"/>
        <rFont val="Times New Roman"/>
        <family val="1"/>
      </rPr>
      <t>од.</t>
    </r>
  </si>
  <si>
    <r>
      <rPr>
        <b/>
        <sz val="11"/>
        <rFont val="Times New Roman"/>
        <family val="1"/>
      </rPr>
      <t>Вартість</t>
    </r>
  </si>
  <si>
    <t>Додаток № 3
до Договору підряду
№05-2025-М/Полт від 21.07.2025р.</t>
  </si>
  <si>
    <t>м2</t>
  </si>
  <si>
    <t>м3</t>
  </si>
  <si>
    <t>м-п</t>
  </si>
  <si>
    <t>Розробка ґрунту вручну (включно зі зворотньою засипкою з трамбуванням пошарово)</t>
  </si>
  <si>
    <t>Завантаження та відвантаження будівельних матеріалів</t>
  </si>
  <si>
    <t>1 т</t>
  </si>
  <si>
    <t>Розділ 1. Демонтажні роботи</t>
  </si>
  <si>
    <t>Демонтаж існуючих сталевих, металопластикових та девев'яних віконних блоків (включаючи демонтаж штукатурки з відкосів, рам, сталевих відливів та підвіконнь)</t>
  </si>
  <si>
    <t>шт</t>
  </si>
  <si>
    <t>Демонтаж існуючих сталевих, металопластикових та девев'яних дверей (з демонтажом штукатурки з відкосів)</t>
  </si>
  <si>
    <t>Розділ 2. Вікна та двері</t>
  </si>
  <si>
    <t>Монтаж віконних блоків металопластикових (включаючи монтаж відливу, підвіконня, відкосів)</t>
  </si>
  <si>
    <t>Монтаж дверей металевих (включаючи відновлення відкосів)</t>
  </si>
  <si>
    <t>Розділ 3.  Електромонтажні роботи</t>
  </si>
  <si>
    <t>Влаштування заземлення</t>
  </si>
  <si>
    <t>Прокладання проводу електричного сумарним перерiзом до 8 мм2 (у гофротрубу, кабель-канал або штробу) (включаючи штробування стін або закріплення гофротруби та кабель-каналу), сумарним перерiзом до 8 мм2</t>
  </si>
  <si>
    <t>Розділ 4. Сантехнічні роботи</t>
  </si>
  <si>
    <t>Прокладання поліетиленових труб водопостачання дiаметром до 32 мм</t>
  </si>
  <si>
    <t>Розведення труб каналізації з полiетиленових труб дiаметром до 110 мм</t>
  </si>
  <si>
    <t>Установлення душової кабіни (включаючи монтаж змішувача, підключення до систем водопостачання та каналізації)</t>
  </si>
  <si>
    <t>Установлення унітазу з безпосередньо приєднаним бачком (включаючи підключення до систем водопостачання та каналізації)</t>
  </si>
  <si>
    <t>Установлення бойлера електричного (включаючи під'єднання до систем водопостачання та електрики)</t>
  </si>
  <si>
    <t>Розділ 5. Перевезення вантажів та доставка</t>
  </si>
  <si>
    <t>КОШТОРИС
(ідентифікатор №____)</t>
  </si>
  <si>
    <t>Загальна вартість:</t>
  </si>
  <si>
    <r>
      <rPr>
        <b/>
        <sz val="10"/>
        <rFont val="Times New Roman"/>
        <family val="1"/>
        <charset val="204"/>
      </rPr>
      <t xml:space="preserve">На ремонт приватного житлового будинку за адресою: </t>
    </r>
    <r>
      <rPr>
        <sz val="11.5"/>
        <rFont val="Times New Roman"/>
        <family val="1"/>
        <charset val="204"/>
      </rPr>
      <t>Піщанська громада, Полтавська область, Кременчуцький район, с. Максимівка, вул.</t>
    </r>
    <r>
      <rPr>
        <u/>
        <sz val="11.5"/>
        <rFont val="Times New Roman"/>
        <family val="1"/>
        <charset val="204"/>
      </rPr>
      <t xml:space="preserve">                         
</t>
    </r>
    <r>
      <rPr>
        <sz val="11.5"/>
        <rFont val="Times New Roman"/>
        <family val="1"/>
        <charset val="204"/>
      </rPr>
      <t xml:space="preserve">Термін виконання робіт: з 05.09.2025-28.09.2025
Умови
Виконання робіт
Об'єми робіт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</si>
</sst>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color rgb="FF000000"/>
      <name val="Times New Roman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2"/>
    </font>
    <font>
      <b/>
      <sz val="11.5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.5"/>
      <name val="Times New Roman"/>
      <family val="1"/>
      <charset val="204"/>
    </font>
    <font>
      <b/>
      <sz val="10"/>
      <color theme="1"/>
      <name val="Arimo"/>
      <charset val="204"/>
    </font>
    <font>
      <b/>
      <sz val="10"/>
      <color rgb="FF000000"/>
      <name val="Arimo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0"/>
      <color theme="1"/>
      <name val="Arial"/>
      <family val="2"/>
      <charset val="204"/>
    </font>
    <font>
      <b/>
      <sz val="10"/>
      <color rgb="FF252525"/>
      <name val="Arial"/>
      <family val="2"/>
      <charset val="204"/>
    </font>
    <font>
      <b/>
      <i/>
      <sz val="10"/>
      <color theme="1"/>
      <name val="Arimo"/>
      <charset val="204"/>
    </font>
    <font>
      <b/>
      <sz val="10"/>
      <color theme="1"/>
      <name val="Arial Cyr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0" fillId="0" borderId="0" xfId="0" applyAlignment="1">
      <alignment horizontal="left" vertical="top"/>
    </xf>
    <xf numFmtId="0" fontId="0" fillId="0" borderId="0" xfId="0"/>
    <xf numFmtId="0" fontId="7" fillId="0" borderId="2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1" xfId="0" applyFont="1" applyBorder="1" applyAlignment="1">
      <alignment horizontal="center" wrapText="1"/>
    </xf>
    <xf numFmtId="0" fontId="13" fillId="0" borderId="0" xfId="0" applyFont="1"/>
    <xf numFmtId="0" fontId="13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right" vertical="top" wrapText="1"/>
    </xf>
    <xf numFmtId="0" fontId="13" fillId="0" borderId="0" xfId="0" applyFont="1" applyAlignment="1">
      <alignment horizontal="left" vertical="top"/>
    </xf>
    <xf numFmtId="1" fontId="2" fillId="0" borderId="1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6" fillId="0" borderId="0" xfId="0" applyFont="1"/>
    <xf numFmtId="0" fontId="15" fillId="0" borderId="3" xfId="0" applyFont="1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shrinkToFit="1"/>
    </xf>
    <xf numFmtId="0" fontId="7" fillId="0" borderId="0" xfId="0" applyFont="1"/>
    <xf numFmtId="0" fontId="11" fillId="0" borderId="3" xfId="0" applyFont="1" applyBorder="1" applyAlignment="1">
      <alignment wrapText="1"/>
    </xf>
    <xf numFmtId="0" fontId="11" fillId="0" borderId="4" xfId="0" applyFont="1" applyBorder="1" applyAlignment="1">
      <alignment horizontal="center" wrapText="1"/>
    </xf>
    <xf numFmtId="0" fontId="7" fillId="0" borderId="4" xfId="0" applyFont="1" applyBorder="1"/>
    <xf numFmtId="0" fontId="7" fillId="0" borderId="2" xfId="0" applyFont="1" applyBorder="1"/>
    <xf numFmtId="0" fontId="11" fillId="0" borderId="2" xfId="0" applyFont="1" applyBorder="1" applyAlignment="1">
      <alignment horizontal="center" wrapText="1"/>
    </xf>
    <xf numFmtId="2" fontId="13" fillId="0" borderId="0" xfId="0" applyNumberFormat="1" applyFont="1" applyAlignment="1">
      <alignment horizontal="left" vertical="top"/>
    </xf>
    <xf numFmtId="0" fontId="16" fillId="2" borderId="1" xfId="0" applyFont="1" applyFill="1" applyBorder="1" applyAlignment="1">
      <alignment wrapText="1"/>
    </xf>
    <xf numFmtId="0" fontId="17" fillId="0" borderId="1" xfId="0" applyFont="1" applyBorder="1" applyAlignment="1">
      <alignment horizontal="center" wrapText="1"/>
    </xf>
    <xf numFmtId="0" fontId="7" fillId="0" borderId="7" xfId="0" applyFont="1" applyBorder="1"/>
    <xf numFmtId="0" fontId="7" fillId="0" borderId="1" xfId="0" applyFont="1" applyBorder="1"/>
    <xf numFmtId="0" fontId="11" fillId="0" borderId="4" xfId="0" applyFont="1" applyBorder="1" applyAlignment="1">
      <alignment horizontal="center" vertical="center" wrapText="1"/>
    </xf>
    <xf numFmtId="0" fontId="7" fillId="0" borderId="5" xfId="0" applyFont="1" applyBorder="1"/>
    <xf numFmtId="2" fontId="11" fillId="0" borderId="4" xfId="0" applyNumberFormat="1" applyFont="1" applyBorder="1" applyAlignment="1">
      <alignment horizontal="center" wrapText="1"/>
    </xf>
    <xf numFmtId="2" fontId="7" fillId="0" borderId="5" xfId="0" applyNumberFormat="1" applyFont="1" applyBorder="1"/>
    <xf numFmtId="0" fontId="18" fillId="0" borderId="3" xfId="0" applyFont="1" applyBorder="1" applyAlignment="1">
      <alignment wrapText="1"/>
    </xf>
    <xf numFmtId="0" fontId="18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11" fillId="0" borderId="2" xfId="0" applyFont="1" applyBorder="1" applyAlignment="1">
      <alignment wrapText="1"/>
    </xf>
    <xf numFmtId="0" fontId="20" fillId="0" borderId="0" xfId="0" applyFont="1" applyAlignment="1">
      <alignment vertical="top" wrapText="1"/>
    </xf>
    <xf numFmtId="0" fontId="13" fillId="0" borderId="8" xfId="0" applyFont="1" applyBorder="1" applyAlignment="1">
      <alignment horizontal="left" wrapText="1"/>
    </xf>
    <xf numFmtId="2" fontId="12" fillId="0" borderId="9" xfId="0" applyNumberFormat="1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8" fillId="0" borderId="5" xfId="0" applyFont="1" applyBorder="1" applyAlignment="1">
      <alignment wrapText="1"/>
    </xf>
    <xf numFmtId="0" fontId="18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2" fontId="11" fillId="0" borderId="5" xfId="0" applyNumberFormat="1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wrapText="1"/>
    </xf>
    <xf numFmtId="0" fontId="5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8" fillId="0" borderId="0" xfId="0" applyFont="1" applyAlignment="1">
      <alignment horizontal="left" vertical="top" wrapText="1" indent="1"/>
    </xf>
    <xf numFmtId="0" fontId="19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tabSelected="1" view="pageBreakPreview" topLeftCell="A10" zoomScale="125" zoomScaleNormal="125" zoomScaleSheetLayoutView="125" workbookViewId="0">
      <selection activeCell="A3" sqref="A3:G3"/>
    </sheetView>
  </sheetViews>
  <sheetFormatPr defaultRowHeight="12.75"/>
  <cols>
    <col min="1" max="1" width="4.6640625" customWidth="1"/>
    <col min="2" max="2" width="110.5" customWidth="1"/>
    <col min="3" max="3" width="18.1640625" customWidth="1"/>
    <col min="4" max="4" width="12.1640625" customWidth="1"/>
    <col min="5" max="5" width="16.6640625" style="6" customWidth="1"/>
    <col min="6" max="6" width="15.5" style="3" customWidth="1"/>
    <col min="7" max="7" width="13.33203125" customWidth="1"/>
  </cols>
  <sheetData>
    <row r="1" spans="1:20" ht="46.5" customHeight="1">
      <c r="A1" s="53" t="s">
        <v>6</v>
      </c>
      <c r="B1" s="53"/>
      <c r="C1" s="53"/>
      <c r="D1" s="53"/>
      <c r="E1" s="53"/>
      <c r="F1" s="53"/>
      <c r="G1" s="39"/>
    </row>
    <row r="2" spans="1:20" ht="32.25" customHeight="1">
      <c r="A2" s="50" t="s">
        <v>30</v>
      </c>
      <c r="B2" s="51"/>
      <c r="C2" s="51"/>
      <c r="D2" s="51"/>
      <c r="E2" s="51"/>
      <c r="F2" s="51"/>
      <c r="G2" s="51"/>
    </row>
    <row r="3" spans="1:20" ht="75" customHeight="1">
      <c r="A3" s="52" t="s">
        <v>32</v>
      </c>
      <c r="B3" s="52"/>
      <c r="C3" s="52"/>
      <c r="D3" s="52"/>
      <c r="E3" s="52"/>
      <c r="F3" s="52"/>
      <c r="G3" s="52"/>
    </row>
    <row r="4" spans="1:20" s="13" customFormat="1" ht="31.5" customHeight="1">
      <c r="A4" s="4" t="s">
        <v>0</v>
      </c>
      <c r="B4" s="5" t="s">
        <v>1</v>
      </c>
      <c r="C4" s="4" t="s">
        <v>2</v>
      </c>
      <c r="D4" s="5" t="s">
        <v>3</v>
      </c>
      <c r="E4" s="16" t="s">
        <v>4</v>
      </c>
      <c r="F4" s="18" t="s">
        <v>5</v>
      </c>
    </row>
    <row r="5" spans="1:20" s="13" customFormat="1" ht="15.75" customHeight="1">
      <c r="A5" s="12">
        <v>1</v>
      </c>
      <c r="B5" s="12">
        <v>2</v>
      </c>
      <c r="C5" s="12">
        <v>3</v>
      </c>
      <c r="D5" s="12">
        <v>4</v>
      </c>
      <c r="E5" s="17">
        <v>5</v>
      </c>
      <c r="F5" s="19">
        <v>6</v>
      </c>
    </row>
    <row r="6" spans="1:20" s="8" customFormat="1">
      <c r="A6" s="7">
        <v>1</v>
      </c>
      <c r="B6" s="28" t="s">
        <v>13</v>
      </c>
      <c r="C6" s="29"/>
      <c r="D6" s="30"/>
      <c r="E6" s="31"/>
      <c r="F6" s="32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s="8" customFormat="1" ht="25.5">
      <c r="A7" s="7">
        <v>2</v>
      </c>
      <c r="B7" s="21" t="s">
        <v>14</v>
      </c>
      <c r="C7" s="22" t="s">
        <v>15</v>
      </c>
      <c r="D7" s="2">
        <v>7</v>
      </c>
      <c r="E7" s="33">
        <v>375</v>
      </c>
      <c r="F7" s="34">
        <f>D7*E7</f>
        <v>2625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</row>
    <row r="8" spans="1:20" s="8" customFormat="1" ht="25.5">
      <c r="A8" s="7">
        <v>3</v>
      </c>
      <c r="B8" s="21" t="s">
        <v>16</v>
      </c>
      <c r="C8" s="22" t="s">
        <v>15</v>
      </c>
      <c r="D8" s="25">
        <v>1</v>
      </c>
      <c r="E8" s="33">
        <v>375</v>
      </c>
      <c r="F8" s="34">
        <f t="shared" ref="F8:F23" si="0">D8*E8</f>
        <v>375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</row>
    <row r="9" spans="1:20" s="8" customFormat="1">
      <c r="A9" s="7">
        <v>4</v>
      </c>
      <c r="B9" s="35" t="s">
        <v>10</v>
      </c>
      <c r="C9" s="36" t="s">
        <v>8</v>
      </c>
      <c r="D9" s="2">
        <v>2.4</v>
      </c>
      <c r="E9" s="33">
        <v>900</v>
      </c>
      <c r="F9" s="34">
        <f t="shared" si="0"/>
        <v>2160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</row>
    <row r="10" spans="1:20" s="8" customFormat="1">
      <c r="A10" s="7">
        <v>5</v>
      </c>
      <c r="B10" s="15" t="s">
        <v>17</v>
      </c>
      <c r="C10" s="23"/>
      <c r="D10" s="24"/>
      <c r="E10" s="33"/>
      <c r="F10" s="34">
        <f t="shared" si="0"/>
        <v>0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 s="8" customFormat="1">
      <c r="A11" s="7">
        <v>6</v>
      </c>
      <c r="B11" s="21" t="s">
        <v>18</v>
      </c>
      <c r="C11" s="22" t="s">
        <v>7</v>
      </c>
      <c r="D11" s="2">
        <v>8.82</v>
      </c>
      <c r="E11" s="33">
        <v>1500</v>
      </c>
      <c r="F11" s="34">
        <f t="shared" si="0"/>
        <v>13230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</row>
    <row r="12" spans="1:20" s="1" customFormat="1">
      <c r="A12" s="7">
        <v>7</v>
      </c>
      <c r="B12" s="21" t="s">
        <v>19</v>
      </c>
      <c r="C12" s="22" t="s">
        <v>7</v>
      </c>
      <c r="D12" s="2">
        <v>2.5</v>
      </c>
      <c r="E12" s="33">
        <v>1500</v>
      </c>
      <c r="F12" s="34">
        <f t="shared" si="0"/>
        <v>3750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spans="1:20" s="1" customFormat="1">
      <c r="A13" s="7">
        <v>8</v>
      </c>
      <c r="B13" s="15" t="s">
        <v>20</v>
      </c>
      <c r="C13" s="23"/>
      <c r="D13" s="24"/>
      <c r="E13" s="33"/>
      <c r="F13" s="34">
        <f t="shared" si="0"/>
        <v>0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</row>
    <row r="14" spans="1:20" s="1" customFormat="1" ht="14.25" customHeight="1">
      <c r="A14" s="7">
        <v>9</v>
      </c>
      <c r="B14" s="27" t="s">
        <v>21</v>
      </c>
      <c r="C14" s="37" t="s">
        <v>15</v>
      </c>
      <c r="D14" s="2">
        <v>1</v>
      </c>
      <c r="E14" s="33">
        <v>900</v>
      </c>
      <c r="F14" s="34">
        <f t="shared" si="0"/>
        <v>900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</row>
    <row r="15" spans="1:20" s="1" customFormat="1" ht="38.25">
      <c r="A15" s="42">
        <v>10</v>
      </c>
      <c r="B15" s="43" t="s">
        <v>22</v>
      </c>
      <c r="C15" s="44" t="s">
        <v>9</v>
      </c>
      <c r="D15" s="45">
        <v>12</v>
      </c>
      <c r="E15" s="46">
        <v>130</v>
      </c>
      <c r="F15" s="34">
        <f t="shared" si="0"/>
        <v>1560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1:20" s="1" customFormat="1">
      <c r="A16" s="42">
        <v>11</v>
      </c>
      <c r="B16" s="47" t="s">
        <v>23</v>
      </c>
      <c r="C16" s="32"/>
      <c r="D16" s="32"/>
      <c r="E16" s="46"/>
      <c r="F16" s="34">
        <f t="shared" si="0"/>
        <v>0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1:20" s="1" customFormat="1">
      <c r="A17" s="42">
        <v>12</v>
      </c>
      <c r="B17" s="48" t="s">
        <v>24</v>
      </c>
      <c r="C17" s="42" t="s">
        <v>9</v>
      </c>
      <c r="D17" s="45">
        <v>20</v>
      </c>
      <c r="E17" s="46">
        <v>50</v>
      </c>
      <c r="F17" s="34">
        <f t="shared" si="0"/>
        <v>1000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</row>
    <row r="18" spans="1:20" s="1" customFormat="1">
      <c r="A18" s="25">
        <v>13</v>
      </c>
      <c r="B18" s="21" t="s">
        <v>25</v>
      </c>
      <c r="C18" s="22" t="s">
        <v>9</v>
      </c>
      <c r="D18" s="2">
        <v>18</v>
      </c>
      <c r="E18" s="33">
        <v>85</v>
      </c>
      <c r="F18" s="34">
        <f t="shared" si="0"/>
        <v>1530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</row>
    <row r="19" spans="1:20" s="8" customFormat="1" ht="25.5">
      <c r="A19" s="7">
        <v>14</v>
      </c>
      <c r="B19" s="21" t="s">
        <v>26</v>
      </c>
      <c r="C19" s="22" t="s">
        <v>15</v>
      </c>
      <c r="D19" s="25">
        <v>1</v>
      </c>
      <c r="E19" s="33">
        <v>1250</v>
      </c>
      <c r="F19" s="34">
        <f t="shared" si="0"/>
        <v>1250</v>
      </c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</row>
    <row r="20" spans="1:20" s="1" customFormat="1" ht="25.5">
      <c r="A20" s="7">
        <v>15</v>
      </c>
      <c r="B20" s="21" t="s">
        <v>27</v>
      </c>
      <c r="C20" s="22" t="s">
        <v>15</v>
      </c>
      <c r="D20" s="25">
        <v>1</v>
      </c>
      <c r="E20" s="33">
        <v>562.5</v>
      </c>
      <c r="F20" s="34">
        <f t="shared" si="0"/>
        <v>562.5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</row>
    <row r="21" spans="1:20" s="1" customFormat="1" ht="25.5">
      <c r="A21" s="7">
        <v>16</v>
      </c>
      <c r="B21" s="21" t="s">
        <v>28</v>
      </c>
      <c r="C21" s="22" t="s">
        <v>15</v>
      </c>
      <c r="D21" s="25">
        <v>1</v>
      </c>
      <c r="E21" s="33">
        <v>625</v>
      </c>
      <c r="F21" s="34">
        <f t="shared" si="0"/>
        <v>625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 s="1" customFormat="1">
      <c r="A22" s="7">
        <v>17</v>
      </c>
      <c r="B22" s="15" t="s">
        <v>29</v>
      </c>
      <c r="C22" s="23"/>
      <c r="D22" s="24"/>
      <c r="E22" s="33"/>
      <c r="F22" s="34">
        <f t="shared" si="0"/>
        <v>0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 s="1" customFormat="1">
      <c r="A23" s="7">
        <v>18</v>
      </c>
      <c r="B23" s="38" t="s">
        <v>11</v>
      </c>
      <c r="C23" s="22" t="s">
        <v>12</v>
      </c>
      <c r="D23" s="25">
        <v>1</v>
      </c>
      <c r="E23" s="33">
        <v>312.5</v>
      </c>
      <c r="F23" s="34">
        <f t="shared" si="0"/>
        <v>312.5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1:20" s="1" customFormat="1" ht="14.25">
      <c r="A24" s="9"/>
      <c r="B24" s="10" t="s">
        <v>31</v>
      </c>
      <c r="C24" s="40"/>
      <c r="D24" s="40"/>
      <c r="E24" s="41"/>
      <c r="F24" s="34">
        <f>SUM(F7:F23)</f>
        <v>29880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1:20" s="8" customFormat="1">
      <c r="A25"/>
      <c r="B25"/>
      <c r="C25"/>
      <c r="D25"/>
      <c r="E25" s="6"/>
      <c r="F25" s="3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</row>
    <row r="26" spans="1:20" s="8" customFormat="1">
      <c r="A26"/>
      <c r="B26"/>
      <c r="C26"/>
      <c r="D26"/>
      <c r="E26" s="6"/>
      <c r="F26" s="3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0" s="1" customFormat="1" ht="26.25" customHeight="1">
      <c r="A27"/>
      <c r="B27"/>
      <c r="C27"/>
      <c r="D27"/>
      <c r="E27" s="6"/>
      <c r="F27" s="3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 s="8" customFormat="1">
      <c r="A28"/>
      <c r="B28"/>
      <c r="C28"/>
      <c r="D28"/>
      <c r="E28" s="6"/>
      <c r="F28" s="3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</row>
    <row r="29" spans="1:20" s="1" customFormat="1" ht="26.25" customHeight="1">
      <c r="A29"/>
      <c r="B29"/>
      <c r="C29"/>
      <c r="D29"/>
      <c r="E29" s="6"/>
      <c r="F29" s="3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</row>
    <row r="30" spans="1:20" s="8" customFormat="1">
      <c r="A30"/>
      <c r="B30"/>
      <c r="C30"/>
      <c r="D30"/>
      <c r="E30" s="6"/>
      <c r="F30" s="3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</row>
    <row r="31" spans="1:20" s="1" customFormat="1">
      <c r="A31"/>
      <c r="B31"/>
      <c r="C31"/>
      <c r="D31"/>
      <c r="E31" s="6"/>
      <c r="F31" s="3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 s="8" customFormat="1">
      <c r="A32"/>
      <c r="B32"/>
      <c r="C32"/>
      <c r="D32"/>
      <c r="E32" s="6"/>
      <c r="F32" s="3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</row>
    <row r="33" spans="1:20" s="1" customFormat="1">
      <c r="A33"/>
      <c r="B33"/>
      <c r="C33"/>
      <c r="D33"/>
      <c r="E33" s="6"/>
      <c r="F33" s="3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</row>
    <row r="34" spans="1:20" s="8" customFormat="1">
      <c r="A34"/>
      <c r="B34"/>
      <c r="C34"/>
      <c r="D34"/>
      <c r="E34" s="6"/>
      <c r="F34" s="3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</row>
    <row r="35" spans="1:20" s="1" customFormat="1">
      <c r="A35"/>
      <c r="B35"/>
      <c r="C35"/>
      <c r="D35"/>
      <c r="E35" s="6"/>
      <c r="F35" s="3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</row>
    <row r="36" spans="1:20" s="8" customFormat="1">
      <c r="A36"/>
      <c r="B36"/>
      <c r="C36"/>
      <c r="D36"/>
      <c r="E36" s="6"/>
      <c r="F36" s="3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</row>
    <row r="37" spans="1:20" s="8" customFormat="1">
      <c r="A37"/>
      <c r="B37"/>
      <c r="C37"/>
      <c r="D37"/>
      <c r="E37" s="6"/>
      <c r="F37" s="3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</row>
    <row r="38" spans="1:20" s="8" customFormat="1">
      <c r="A38"/>
      <c r="B38"/>
      <c r="C38"/>
      <c r="D38"/>
      <c r="E38" s="6"/>
      <c r="F38" s="3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</row>
    <row r="39" spans="1:20" s="8" customFormat="1">
      <c r="A39"/>
      <c r="B39"/>
      <c r="C39"/>
      <c r="D39"/>
      <c r="E39" s="6"/>
      <c r="F39" s="3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</row>
    <row r="40" spans="1:20" s="11" customFormat="1">
      <c r="A40"/>
      <c r="B40"/>
      <c r="C40"/>
      <c r="D40"/>
      <c r="E40" s="6"/>
      <c r="F40" s="3"/>
      <c r="G40" s="26"/>
    </row>
    <row r="41" spans="1:20" s="11" customFormat="1" ht="26.25" customHeight="1">
      <c r="A41"/>
      <c r="B41"/>
      <c r="C41"/>
      <c r="D41"/>
      <c r="E41" s="6"/>
      <c r="F41" s="3"/>
    </row>
    <row r="42" spans="1:20" ht="3" customHeight="1"/>
    <row r="47" spans="1:20" ht="12.75" customHeight="1">
      <c r="G47" s="49"/>
    </row>
    <row r="48" spans="1:20" ht="222.75" customHeight="1"/>
  </sheetData>
  <autoFilter ref="B1:B24"/>
  <mergeCells count="3">
    <mergeCell ref="A2:G2"/>
    <mergeCell ref="A3:G3"/>
    <mergeCell ref="A1:F1"/>
  </mergeCells>
  <pageMargins left="0.70866141732283472" right="0.70866141732283472" top="0.55118110236220474" bottom="0.35433070866141736" header="0.31496062992125984" footer="0.31496062992125984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 1</vt:lpstr>
      <vt:lpstr>'Table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2025-08-05T13:41:42Z</cp:lastPrinted>
  <dcterms:created xsi:type="dcterms:W3CDTF">2025-07-28T11:40:16Z</dcterms:created>
  <dcterms:modified xsi:type="dcterms:W3CDTF">2025-08-14T13:15:14Z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2025-07-28T00:00:00Z</vt:filetime>
  </property>
  <property fmtid="{D5CDD505-2E9C-101B-9397-08002B2CF9AE}" pid="3" name="Creator">
    <vt:lpwstr>Microsoft® Word 2016</vt:lpwstr>
  </property>
  <property fmtid="{D5CDD505-2E9C-101B-9397-08002B2CF9AE}" pid="4" name="LastSaved">
    <vt:filetime>2025-07-28T00:00:00Z</vt:filetime>
  </property>
  <property fmtid="{D5CDD505-2E9C-101B-9397-08002B2CF9AE}" pid="5" name="Producer">
    <vt:lpwstr>www.ilovepdf.com</vt:lpwstr>
  </property>
</Properties>
</file>