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ONEDRIVE\Desktop\смети\Очікування\ДМИТРО ЛАМІНАТ  ГОТУВАТИ ДОГОВІР\"/>
    </mc:Choice>
  </mc:AlternateContent>
  <xr:revisionPtr revIDLastSave="0" documentId="13_ncr:1_{CBEF1F55-9586-45A4-A226-1DD003628B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КП" sheetId="1" r:id="rId1"/>
  </sheets>
  <calcPr calcId="191029"/>
  <extLst>
    <ext uri="GoogleSheetsCustomDataVersion2">
      <go:sheetsCustomData xmlns:go="http://customooxmlschemas.google.com/" r:id="rId5" roundtripDataChecksum="+H7EXm/HH7SNXdJ6DQJUosYxfk/dNAaFKcUP4Ypzxow="/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46" i="1" l="1"/>
</calcChain>
</file>

<file path=xl/sharedStrings.xml><?xml version="1.0" encoding="utf-8"?>
<sst xmlns="http://schemas.openxmlformats.org/spreadsheetml/2006/main" count="81" uniqueCount="51">
  <si>
    <t>Об'єкт:  Будинок (Таунхаус)</t>
  </si>
  <si>
    <t>Місцезнаходження:  с Проців Київська область</t>
  </si>
  <si>
    <t xml:space="preserve">Телефон Замовника: </t>
  </si>
  <si>
    <t>Ім'я:  Дмитро</t>
  </si>
  <si>
    <t>№</t>
  </si>
  <si>
    <t>Назва робіт</t>
  </si>
  <si>
    <t>Один. виміру</t>
  </si>
  <si>
    <t>Кільк.</t>
  </si>
  <si>
    <t>Ціна, ₴</t>
  </si>
  <si>
    <t>Сума, ₴</t>
  </si>
  <si>
    <t>БУДІВЕЛЬНИ РОБОТИ</t>
  </si>
  <si>
    <t>м²</t>
  </si>
  <si>
    <t>Укладання Ламінату</t>
  </si>
  <si>
    <t>м.п.</t>
  </si>
  <si>
    <t>шт.</t>
  </si>
  <si>
    <t>Шліфування стіни на кухні</t>
  </si>
  <si>
    <t>Укладання плінтусу с плитки</t>
  </si>
  <si>
    <t>Підрізання плитки під 45 градусів</t>
  </si>
  <si>
    <t>Вирізання/Сверління отворів у плитці</t>
  </si>
  <si>
    <t>Затирання плитки</t>
  </si>
  <si>
    <t>Монтаж запірних кранів</t>
  </si>
  <si>
    <t>Встановлення та підключення (унитаза)</t>
  </si>
  <si>
    <t>Встановлення та підключення (ванної)</t>
  </si>
  <si>
    <t>Встановлення та підключення (дзеркала)</t>
  </si>
  <si>
    <t>Встановлення та підключення (рукомийника)</t>
  </si>
  <si>
    <t>Встановлення та підключення (пральної машини)</t>
  </si>
  <si>
    <t>Монтаж єлектро кабелю</t>
  </si>
  <si>
    <t>Монтаж та підключення фурнітури Вмикачив</t>
  </si>
  <si>
    <t>Монтаж та підключення світильників (тип точкові)</t>
  </si>
  <si>
    <t>КОШТОРИС БУДІВЕЛЬНИХ РОБіТ</t>
  </si>
  <si>
    <t>Грунтовка підлоги</t>
  </si>
  <si>
    <t>Монтаж плінтусу МДФ</t>
  </si>
  <si>
    <t>Облаштування підлогового примикання</t>
  </si>
  <si>
    <t>Грунтовка стіни</t>
  </si>
  <si>
    <t>Монтаж простінка з ГКЛ (ванна кімната)</t>
  </si>
  <si>
    <t>Укладання плітки на стіни у ванних кімнатах</t>
  </si>
  <si>
    <t>Укладка плітки на відкоси у ванних кімнатах</t>
  </si>
  <si>
    <t>Укладка плитки формування душового трапу</t>
  </si>
  <si>
    <t>Затирання плитки єпоксидною смолою</t>
  </si>
  <si>
    <t>Укладання плітки на підлогу у ванних кімнатах</t>
  </si>
  <si>
    <t>Укладка плитки на підлогу у передпокої та тех кімн</t>
  </si>
  <si>
    <t>Монтаж та підключення змішувачів</t>
  </si>
  <si>
    <t>Монтаж та встановлення душевої кабіни</t>
  </si>
  <si>
    <t>Монтаж та підключення каналізацій</t>
  </si>
  <si>
    <t>Монтаж та підключення фурнітури розеток</t>
  </si>
  <si>
    <t>Монтаж та підключення (накладна люстра)</t>
  </si>
  <si>
    <t>Монтаж та підключення (підвісна люстра)</t>
  </si>
  <si>
    <t>Укриття плівкою від забруднення (стіни, вікна.)</t>
  </si>
  <si>
    <t>Вивіз будівельного сміття (за домовленістю)</t>
  </si>
  <si>
    <t>т</t>
  </si>
  <si>
    <t>Разом: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</si>
</sst>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rgb="FF000000"/>
      <name val="Arial"/>
    </font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25252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color rgb="FF252525"/>
      <name val="Times New Roman"/>
      <family val="1"/>
      <charset val="204"/>
    </font>
    <font>
      <sz val="11"/>
      <color theme="0"/>
      <name val="Calibri"/>
    </font>
    <font>
      <sz val="10"/>
      <color theme="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83"/>
  <sheetViews>
    <sheetView tabSelected="1" topLeftCell="A37" workbookViewId="0">
      <selection activeCell="C52" sqref="C52"/>
    </sheetView>
  </sheetViews>
  <sheetFormatPr defaultColWidth="12.5703125" defaultRowHeight="15" customHeight="1" x14ac:dyDescent="0.2"/>
  <cols>
    <col min="1" max="1" width="11" customWidth="1"/>
    <col min="2" max="2" width="3.85546875" customWidth="1"/>
    <col min="3" max="3" width="46.5703125" customWidth="1"/>
    <col min="4" max="6" width="11" customWidth="1"/>
    <col min="7" max="7" width="15.140625" customWidth="1"/>
    <col min="8" max="26" width="11" customWidth="1"/>
  </cols>
  <sheetData>
    <row r="1" spans="1:26" ht="15.75" customHeight="1" x14ac:dyDescent="0.2"/>
    <row r="2" spans="1:26" ht="15.75" customHeight="1" x14ac:dyDescent="0.25">
      <c r="A2" s="1"/>
      <c r="B2" s="24" t="s">
        <v>29</v>
      </c>
      <c r="C2" s="25"/>
      <c r="D2" s="25"/>
      <c r="E2" s="25"/>
      <c r="F2" s="25"/>
      <c r="G2" s="25"/>
    </row>
    <row r="3" spans="1:26" ht="15.75" customHeight="1" x14ac:dyDescent="0.25">
      <c r="A3" s="1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26" t="s">
        <v>0</v>
      </c>
      <c r="C5" s="27"/>
      <c r="D5" s="4"/>
      <c r="E5" s="5"/>
      <c r="F5" s="5"/>
      <c r="G5" s="5"/>
    </row>
    <row r="6" spans="1:26" ht="15.75" customHeight="1" x14ac:dyDescent="0.25">
      <c r="A6" s="1"/>
      <c r="B6" s="26" t="s">
        <v>1</v>
      </c>
      <c r="C6" s="27"/>
      <c r="D6" s="4"/>
      <c r="E6" s="5"/>
      <c r="F6" s="5"/>
      <c r="G6" s="5"/>
    </row>
    <row r="7" spans="1:26" ht="15.75" customHeight="1" x14ac:dyDescent="0.25">
      <c r="B7" s="26" t="s">
        <v>2</v>
      </c>
      <c r="C7" s="27"/>
      <c r="D7" s="5"/>
      <c r="E7" s="5"/>
      <c r="F7" s="5"/>
      <c r="G7" s="5"/>
    </row>
    <row r="8" spans="1:26" ht="15.75" customHeight="1" x14ac:dyDescent="0.25">
      <c r="A8" s="1"/>
      <c r="B8" s="26" t="s">
        <v>3</v>
      </c>
      <c r="C8" s="27"/>
      <c r="D8" s="5"/>
      <c r="E8" s="5"/>
      <c r="F8" s="5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thickBot="1" x14ac:dyDescent="0.3">
      <c r="A9" s="1"/>
      <c r="B9" s="3"/>
      <c r="C9" s="3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16" t="s">
        <v>4</v>
      </c>
      <c r="C10" s="17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25">
      <c r="A11" s="1"/>
      <c r="B11" s="23" t="s">
        <v>10</v>
      </c>
      <c r="C11" s="23"/>
      <c r="D11" s="23"/>
      <c r="E11" s="23"/>
      <c r="F11" s="23"/>
      <c r="G11" s="2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thickBot="1" x14ac:dyDescent="0.3">
      <c r="A12" s="1"/>
      <c r="B12" s="6">
        <v>1</v>
      </c>
      <c r="C12" s="9" t="s">
        <v>30</v>
      </c>
      <c r="D12" s="8" t="s">
        <v>11</v>
      </c>
      <c r="E12" s="7">
        <v>125</v>
      </c>
      <c r="F12" s="7">
        <v>50</v>
      </c>
      <c r="G12" s="7">
        <f t="shared" ref="G12:G44" si="0">E12*F12</f>
        <v>6250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 x14ac:dyDescent="0.3">
      <c r="A13" s="1"/>
      <c r="B13" s="6">
        <v>2</v>
      </c>
      <c r="C13" s="9" t="s">
        <v>12</v>
      </c>
      <c r="D13" s="8" t="s">
        <v>11</v>
      </c>
      <c r="E13" s="9">
        <v>97</v>
      </c>
      <c r="F13" s="9">
        <v>175</v>
      </c>
      <c r="G13" s="7">
        <f t="shared" si="0"/>
        <v>16975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thickBot="1" x14ac:dyDescent="0.25">
      <c r="A14" s="1"/>
      <c r="B14" s="6">
        <v>3</v>
      </c>
      <c r="C14" s="9" t="s">
        <v>31</v>
      </c>
      <c r="D14" s="7" t="s">
        <v>13</v>
      </c>
      <c r="E14" s="9">
        <v>83</v>
      </c>
      <c r="F14" s="9">
        <v>180</v>
      </c>
      <c r="G14" s="7">
        <f t="shared" si="0"/>
        <v>14940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thickBot="1" x14ac:dyDescent="0.3">
      <c r="A15" s="1"/>
      <c r="B15" s="6">
        <v>4</v>
      </c>
      <c r="C15" s="10" t="s">
        <v>32</v>
      </c>
      <c r="D15" s="11" t="s">
        <v>14</v>
      </c>
      <c r="E15" s="9">
        <v>7</v>
      </c>
      <c r="F15" s="7">
        <v>150</v>
      </c>
      <c r="G15" s="7">
        <f t="shared" si="0"/>
        <v>1050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thickBot="1" x14ac:dyDescent="0.3">
      <c r="A16" s="1"/>
      <c r="B16" s="6">
        <v>5</v>
      </c>
      <c r="C16" s="9" t="s">
        <v>15</v>
      </c>
      <c r="D16" s="8" t="s">
        <v>11</v>
      </c>
      <c r="E16" s="9">
        <v>17</v>
      </c>
      <c r="F16" s="9">
        <v>210</v>
      </c>
      <c r="G16" s="7">
        <f t="shared" si="0"/>
        <v>3570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thickBot="1" x14ac:dyDescent="0.3">
      <c r="A17" s="1"/>
      <c r="B17" s="6">
        <v>6</v>
      </c>
      <c r="C17" s="9" t="s">
        <v>33</v>
      </c>
      <c r="D17" s="8" t="s">
        <v>11</v>
      </c>
      <c r="E17" s="9">
        <v>17</v>
      </c>
      <c r="F17" s="9">
        <v>50</v>
      </c>
      <c r="G17" s="7">
        <f t="shared" si="0"/>
        <v>850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thickBot="1" x14ac:dyDescent="0.3">
      <c r="A18" s="1"/>
      <c r="B18" s="6">
        <v>7</v>
      </c>
      <c r="C18" s="7" t="s">
        <v>34</v>
      </c>
      <c r="D18" s="8" t="s">
        <v>11</v>
      </c>
      <c r="E18" s="9">
        <v>4.8</v>
      </c>
      <c r="F18" s="7">
        <v>500</v>
      </c>
      <c r="G18" s="7">
        <f t="shared" si="0"/>
        <v>2400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thickBot="1" x14ac:dyDescent="0.3">
      <c r="A19" s="1"/>
      <c r="B19" s="6">
        <v>8</v>
      </c>
      <c r="C19" s="7" t="s">
        <v>35</v>
      </c>
      <c r="D19" s="8" t="s">
        <v>11</v>
      </c>
      <c r="E19" s="7">
        <v>54</v>
      </c>
      <c r="F19" s="7">
        <v>850</v>
      </c>
      <c r="G19" s="7">
        <f t="shared" si="0"/>
        <v>45900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thickBot="1" x14ac:dyDescent="0.3">
      <c r="A20" s="1"/>
      <c r="B20" s="6">
        <v>9</v>
      </c>
      <c r="C20" s="7" t="s">
        <v>36</v>
      </c>
      <c r="D20" s="8" t="s">
        <v>13</v>
      </c>
      <c r="E20" s="7">
        <v>20</v>
      </c>
      <c r="F20" s="7">
        <v>750</v>
      </c>
      <c r="G20" s="7">
        <f t="shared" si="0"/>
        <v>15000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1"/>
      <c r="B21" s="6">
        <v>10</v>
      </c>
      <c r="C21" s="7" t="s">
        <v>17</v>
      </c>
      <c r="D21" s="8" t="s">
        <v>13</v>
      </c>
      <c r="E21" s="7">
        <v>20</v>
      </c>
      <c r="F21" s="7">
        <v>425</v>
      </c>
      <c r="G21" s="7">
        <f t="shared" si="0"/>
        <v>8500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 x14ac:dyDescent="0.3">
      <c r="A22" s="1"/>
      <c r="B22" s="6">
        <v>11</v>
      </c>
      <c r="C22" s="7" t="s">
        <v>37</v>
      </c>
      <c r="D22" s="8" t="s">
        <v>14</v>
      </c>
      <c r="E22" s="7">
        <v>1</v>
      </c>
      <c r="F22" s="7">
        <v>3000</v>
      </c>
      <c r="G22" s="7">
        <f t="shared" si="0"/>
        <v>3000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3">
      <c r="A23" s="1"/>
      <c r="B23" s="6">
        <v>12</v>
      </c>
      <c r="C23" s="7" t="s">
        <v>38</v>
      </c>
      <c r="D23" s="8" t="s">
        <v>11</v>
      </c>
      <c r="E23" s="7">
        <v>1</v>
      </c>
      <c r="F23" s="7">
        <v>250</v>
      </c>
      <c r="G23" s="7">
        <f t="shared" si="0"/>
        <v>250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Bot="1" x14ac:dyDescent="0.3">
      <c r="A24" s="1"/>
      <c r="B24" s="6">
        <v>13</v>
      </c>
      <c r="C24" s="7" t="s">
        <v>39</v>
      </c>
      <c r="D24" s="8" t="s">
        <v>11</v>
      </c>
      <c r="E24" s="7">
        <v>12</v>
      </c>
      <c r="F24" s="7">
        <v>840</v>
      </c>
      <c r="G24" s="7">
        <f t="shared" si="0"/>
        <v>10080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25">
      <c r="A25" s="1"/>
      <c r="B25" s="6">
        <v>14</v>
      </c>
      <c r="C25" s="7" t="s">
        <v>18</v>
      </c>
      <c r="D25" s="7" t="s">
        <v>14</v>
      </c>
      <c r="E25" s="7">
        <v>22</v>
      </c>
      <c r="F25" s="7">
        <v>205</v>
      </c>
      <c r="G25" s="7">
        <f t="shared" si="0"/>
        <v>4510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 x14ac:dyDescent="0.3">
      <c r="A26" s="1"/>
      <c r="B26" s="6">
        <v>15</v>
      </c>
      <c r="C26" s="7" t="s">
        <v>40</v>
      </c>
      <c r="D26" s="8" t="s">
        <v>11</v>
      </c>
      <c r="E26" s="7">
        <v>13.6</v>
      </c>
      <c r="F26" s="7">
        <v>840</v>
      </c>
      <c r="G26" s="7">
        <f t="shared" si="0"/>
        <v>11424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thickBot="1" x14ac:dyDescent="0.25">
      <c r="A27" s="1"/>
      <c r="B27" s="6">
        <v>16</v>
      </c>
      <c r="C27" s="7" t="s">
        <v>16</v>
      </c>
      <c r="D27" s="7" t="s">
        <v>13</v>
      </c>
      <c r="E27" s="7">
        <v>19</v>
      </c>
      <c r="F27" s="7">
        <v>400</v>
      </c>
      <c r="G27" s="7">
        <f t="shared" si="0"/>
        <v>7600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3">
      <c r="A28" s="1"/>
      <c r="B28" s="6">
        <v>17</v>
      </c>
      <c r="C28" s="7" t="s">
        <v>19</v>
      </c>
      <c r="D28" s="8" t="s">
        <v>11</v>
      </c>
      <c r="E28" s="7">
        <v>85</v>
      </c>
      <c r="F28" s="7">
        <v>100</v>
      </c>
      <c r="G28" s="7">
        <f t="shared" si="0"/>
        <v>8500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thickBot="1" x14ac:dyDescent="0.3">
      <c r="A29" s="1"/>
      <c r="B29" s="6">
        <v>18</v>
      </c>
      <c r="C29" s="7" t="s">
        <v>20</v>
      </c>
      <c r="D29" s="8" t="s">
        <v>14</v>
      </c>
      <c r="E29" s="7">
        <v>10</v>
      </c>
      <c r="F29" s="7">
        <v>385</v>
      </c>
      <c r="G29" s="7">
        <f t="shared" si="0"/>
        <v>3850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 x14ac:dyDescent="0.3">
      <c r="A30" s="1"/>
      <c r="B30" s="6">
        <v>19</v>
      </c>
      <c r="C30" s="7" t="s">
        <v>41</v>
      </c>
      <c r="D30" s="8" t="s">
        <v>14</v>
      </c>
      <c r="E30" s="7">
        <v>4</v>
      </c>
      <c r="F30" s="7">
        <v>780</v>
      </c>
      <c r="G30" s="7">
        <f t="shared" si="0"/>
        <v>3120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3">
      <c r="A31" s="1"/>
      <c r="B31" s="6">
        <v>20</v>
      </c>
      <c r="C31" s="12" t="s">
        <v>21</v>
      </c>
      <c r="D31" s="8" t="s">
        <v>14</v>
      </c>
      <c r="E31" s="7">
        <v>2</v>
      </c>
      <c r="F31" s="7">
        <v>1325</v>
      </c>
      <c r="G31" s="7">
        <f t="shared" si="0"/>
        <v>2650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3">
      <c r="A32" s="1"/>
      <c r="B32" s="6">
        <v>21</v>
      </c>
      <c r="C32" s="12" t="s">
        <v>22</v>
      </c>
      <c r="D32" s="8" t="s">
        <v>14</v>
      </c>
      <c r="E32" s="7">
        <v>1</v>
      </c>
      <c r="F32" s="7">
        <v>3265</v>
      </c>
      <c r="G32" s="7">
        <f t="shared" si="0"/>
        <v>3265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thickBot="1" x14ac:dyDescent="0.3">
      <c r="A33" s="1"/>
      <c r="B33" s="6">
        <v>22</v>
      </c>
      <c r="C33" s="12" t="s">
        <v>23</v>
      </c>
      <c r="D33" s="8" t="s">
        <v>14</v>
      </c>
      <c r="E33" s="7">
        <v>2</v>
      </c>
      <c r="F33" s="7">
        <v>1100</v>
      </c>
      <c r="G33" s="7">
        <f t="shared" si="0"/>
        <v>2200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thickBot="1" x14ac:dyDescent="0.3">
      <c r="A34" s="1"/>
      <c r="B34" s="6">
        <v>23</v>
      </c>
      <c r="C34" s="12" t="s">
        <v>24</v>
      </c>
      <c r="D34" s="8" t="s">
        <v>14</v>
      </c>
      <c r="E34" s="7">
        <v>2</v>
      </c>
      <c r="F34" s="7">
        <v>1025</v>
      </c>
      <c r="G34" s="7">
        <f t="shared" si="0"/>
        <v>2050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thickBot="1" x14ac:dyDescent="0.3">
      <c r="A35" s="1"/>
      <c r="B35" s="6">
        <v>24</v>
      </c>
      <c r="C35" s="12" t="s">
        <v>25</v>
      </c>
      <c r="D35" s="8" t="s">
        <v>14</v>
      </c>
      <c r="E35" s="7">
        <v>1</v>
      </c>
      <c r="F35" s="7">
        <v>750</v>
      </c>
      <c r="G35" s="7">
        <f t="shared" si="0"/>
        <v>750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thickBot="1" x14ac:dyDescent="0.3">
      <c r="A36" s="1"/>
      <c r="B36" s="6">
        <v>25</v>
      </c>
      <c r="C36" s="7" t="s">
        <v>42</v>
      </c>
      <c r="D36" s="8" t="s">
        <v>14</v>
      </c>
      <c r="E36" s="7">
        <v>1</v>
      </c>
      <c r="F36" s="7">
        <v>3200</v>
      </c>
      <c r="G36" s="7">
        <f t="shared" si="0"/>
        <v>3200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thickBot="1" x14ac:dyDescent="0.3">
      <c r="A37" s="1"/>
      <c r="B37" s="6">
        <v>26</v>
      </c>
      <c r="C37" s="7" t="s">
        <v>43</v>
      </c>
      <c r="D37" s="8" t="s">
        <v>14</v>
      </c>
      <c r="E37" s="7">
        <v>6</v>
      </c>
      <c r="F37" s="7">
        <v>650</v>
      </c>
      <c r="G37" s="7">
        <f t="shared" si="0"/>
        <v>3900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thickBot="1" x14ac:dyDescent="0.3">
      <c r="A38" s="1"/>
      <c r="B38" s="6">
        <v>27</v>
      </c>
      <c r="C38" s="7" t="s">
        <v>26</v>
      </c>
      <c r="D38" s="8" t="s">
        <v>13</v>
      </c>
      <c r="E38" s="7">
        <v>10</v>
      </c>
      <c r="F38" s="7">
        <v>50</v>
      </c>
      <c r="G38" s="7">
        <f t="shared" si="0"/>
        <v>500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thickBot="1" x14ac:dyDescent="0.3">
      <c r="A39" s="1"/>
      <c r="B39" s="6">
        <v>28</v>
      </c>
      <c r="C39" s="7" t="s">
        <v>27</v>
      </c>
      <c r="D39" s="8" t="s">
        <v>14</v>
      </c>
      <c r="E39" s="7">
        <v>20</v>
      </c>
      <c r="F39" s="7">
        <v>110</v>
      </c>
      <c r="G39" s="7">
        <f t="shared" si="0"/>
        <v>2200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 x14ac:dyDescent="0.3">
      <c r="A40" s="1"/>
      <c r="B40" s="6">
        <v>29</v>
      </c>
      <c r="C40" s="7" t="s">
        <v>44</v>
      </c>
      <c r="D40" s="8" t="s">
        <v>14</v>
      </c>
      <c r="E40" s="7">
        <v>57</v>
      </c>
      <c r="F40" s="7">
        <v>110</v>
      </c>
      <c r="G40" s="7">
        <f t="shared" si="0"/>
        <v>6270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thickBot="1" x14ac:dyDescent="0.3">
      <c r="A41" s="1"/>
      <c r="B41" s="6">
        <v>30</v>
      </c>
      <c r="C41" s="12" t="s">
        <v>28</v>
      </c>
      <c r="D41" s="8" t="s">
        <v>14</v>
      </c>
      <c r="E41" s="7">
        <v>16</v>
      </c>
      <c r="F41" s="7">
        <v>200</v>
      </c>
      <c r="G41" s="7">
        <f t="shared" si="0"/>
        <v>3200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thickBot="1" x14ac:dyDescent="0.3">
      <c r="A42" s="1"/>
      <c r="B42" s="6">
        <v>31</v>
      </c>
      <c r="C42" s="12" t="s">
        <v>45</v>
      </c>
      <c r="D42" s="8" t="s">
        <v>14</v>
      </c>
      <c r="E42" s="7">
        <v>6</v>
      </c>
      <c r="F42" s="7">
        <v>500</v>
      </c>
      <c r="G42" s="7">
        <f t="shared" si="0"/>
        <v>3000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thickBot="1" x14ac:dyDescent="0.3">
      <c r="A43" s="1"/>
      <c r="B43" s="6">
        <v>32</v>
      </c>
      <c r="C43" s="9" t="s">
        <v>46</v>
      </c>
      <c r="D43" s="8" t="s">
        <v>14</v>
      </c>
      <c r="E43" s="7">
        <v>1</v>
      </c>
      <c r="F43" s="7">
        <v>500</v>
      </c>
      <c r="G43" s="7">
        <f t="shared" si="0"/>
        <v>500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thickBot="1" x14ac:dyDescent="0.3">
      <c r="A44" s="1"/>
      <c r="B44" s="6">
        <v>33</v>
      </c>
      <c r="C44" s="9" t="s">
        <v>47</v>
      </c>
      <c r="D44" s="8" t="s">
        <v>11</v>
      </c>
      <c r="E44" s="7">
        <v>180</v>
      </c>
      <c r="F44" s="7">
        <v>30</v>
      </c>
      <c r="G44" s="7">
        <f t="shared" si="0"/>
        <v>5400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thickBot="1" x14ac:dyDescent="0.3">
      <c r="A45" s="1"/>
      <c r="B45" s="6">
        <v>34</v>
      </c>
      <c r="C45" s="7" t="s">
        <v>48</v>
      </c>
      <c r="D45" s="8" t="s">
        <v>49</v>
      </c>
      <c r="E45" s="18">
        <v>1.5</v>
      </c>
      <c r="F45" s="13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B46" s="19" t="s">
        <v>50</v>
      </c>
      <c r="C46" s="20"/>
      <c r="D46" s="20"/>
      <c r="E46" s="20"/>
      <c r="F46" s="21"/>
      <c r="G46" s="14">
        <f>G12+G13+G14+G15+G16+G17+G18+G19+G20+G21+G22+G23+G24+G25+G26+G27+G28+G29+G30+G31+G32+G33+G34+G35+G36+G37+G38+G39+G40+G41+G42+G43+G44+G45</f>
        <v>206854</v>
      </c>
    </row>
    <row r="47" spans="1:26" ht="15.75" customHeight="1" x14ac:dyDescent="0.2">
      <c r="B47" s="22"/>
      <c r="C47" s="22"/>
      <c r="D47" s="22"/>
      <c r="E47" s="22"/>
      <c r="F47" s="22"/>
      <c r="G47" s="22"/>
    </row>
    <row r="48" spans="1:26" ht="15.75" customHeight="1" thickBot="1" x14ac:dyDescent="0.25">
      <c r="B48" s="15"/>
      <c r="C48" s="15"/>
      <c r="D48" s="15"/>
      <c r="E48" s="15"/>
      <c r="F48" s="15"/>
      <c r="G48" s="15"/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</sheetData>
  <mergeCells count="8">
    <mergeCell ref="B46:F46"/>
    <mergeCell ref="B47:G47"/>
    <mergeCell ref="B11:G11"/>
    <mergeCell ref="B2:G2"/>
    <mergeCell ref="B5:C5"/>
    <mergeCell ref="B6:C6"/>
    <mergeCell ref="B7:C7"/>
    <mergeCell ref="B8:C8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Дмитро Дяконець</cp:lastModifiedBy>
  <cp:lastPrinted>2025-09-18T07:36:14Z</cp:lastPrinted>
  <dcterms:modified xsi:type="dcterms:W3CDTF">2025-09-18T07:37:37Z</dcterms:modified>
</cp:coreProperties>
</file>