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05032\Downloads\"/>
    </mc:Choice>
  </mc:AlternateContent>
  <xr:revisionPtr revIDLastSave="0" documentId="13_ncr:1_{CCA0B93C-353C-4B76-8B66-B9869CF21549}" xr6:coauthVersionLast="47" xr6:coauthVersionMax="47" xr10:uidLastSave="{00000000-0000-0000-0000-000000000000}"/>
  <bookViews>
    <workbookView xWindow="31950" yWindow="255" windowWidth="25560" windowHeight="15420" xr2:uid="{FC7B15EB-E539-49FA-8E6C-17A1B63408A6}"/>
  </bookViews>
  <sheets>
    <sheet name="Лист1" sheetId="1" r:id="rId1"/>
  </sheets>
  <definedNames>
    <definedName name="_xlnm._FilterDatabase" localSheetId="0" hidden="1">Лист1!$A$10:$G$47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7" i="1" l="1"/>
  <c r="G45" i="1"/>
  <c r="G44" i="1"/>
  <c r="G43" i="1"/>
  <c r="G42" i="1"/>
  <c r="G41" i="1"/>
  <c r="G40" i="1"/>
  <c r="G37" i="1"/>
  <c r="G36" i="1"/>
  <c r="G35" i="1"/>
  <c r="G32" i="1"/>
  <c r="G31" i="1"/>
  <c r="G30" i="1"/>
  <c r="G29" i="1"/>
  <c r="G28" i="1"/>
  <c r="G27" i="1"/>
  <c r="G26" i="1"/>
  <c r="G25" i="1"/>
  <c r="G24" i="1"/>
  <c r="G23" i="1"/>
  <c r="G22" i="1"/>
  <c r="G21" i="1"/>
  <c r="G20" i="1"/>
  <c r="G19" i="1"/>
  <c r="G18" i="1"/>
  <c r="G17" i="1"/>
  <c r="G16" i="1"/>
  <c r="G15" i="1"/>
  <c r="G14" i="1"/>
</calcChain>
</file>

<file path=xl/sharedStrings.xml><?xml version="1.0" encoding="utf-8"?>
<sst xmlns="http://schemas.openxmlformats.org/spreadsheetml/2006/main" count="111" uniqueCount="83">
  <si>
    <t>Капітальний ремонт окремих приміщень будівлі державного навчального закладу "Гущинецьке вище професійне училище"
вул. Шевченка 114, с. Гущинці. Калинівський р-н, Вінницька обл.,22434</t>
  </si>
  <si>
    <t xml:space="preserve">
У переліку вказані види робіт з відповідними матеріалами необхідними для виконання даних робіт.
Учасник повинен вказати вартість робіт та матеріалів згідно з переліком нижче. До вартості робіт також необхідно включити  вартість додаткових матеріалів що не зазначені, але необхідні для виконання вказаних робіт та також передбачити усі супутні витрати. / 
The list indicates the types of work with the corresponding materials required to perform these works.
The Tenderer shall indicate the cost of works and materials according to the list below. The cost of the works shall also include the cost of additional materials not specified but necessary for the performance of the specified works and shall also include all related costs.</t>
  </si>
  <si>
    <t>№</t>
  </si>
  <si>
    <t>Найменування матеріалів/робіт</t>
  </si>
  <si>
    <t>Description of work</t>
  </si>
  <si>
    <t>Unit /
Од. вим.</t>
  </si>
  <si>
    <t>Quantity / 
Кіл-ть</t>
  </si>
  <si>
    <t>Unit cost (UAH or USD), without VAT / Загальна вартість (UAH без USD), без ПДВ</t>
  </si>
  <si>
    <t>Total cost (UAH or USD), without VAT / Загальна вартість (UAH або USD), без ПДВ</t>
  </si>
  <si>
    <t>І.</t>
  </si>
  <si>
    <t>Загальнобудівельні роботи</t>
  </si>
  <si>
    <t>General construction works</t>
  </si>
  <si>
    <t>Демонтажні роботи</t>
  </si>
  <si>
    <t>Dismantling work</t>
  </si>
  <si>
    <t>шт / pcs</t>
  </si>
  <si>
    <t>Разом за розділом</t>
  </si>
  <si>
    <t>100м / 100m</t>
  </si>
  <si>
    <t xml:space="preserve"> Total by section</t>
  </si>
  <si>
    <t>100 м / 100 m</t>
  </si>
  <si>
    <t>Розділ 7 . Опалення та вентиляція</t>
  </si>
  <si>
    <t>Chapter 7. Heating and ventilation</t>
  </si>
  <si>
    <t>Демонтаж трубопроводів опалення зі сталевих водогазопровідних неоцинкованих труб діаметром 50 мм</t>
  </si>
  <si>
    <t>Dismantling of heating pipelines made of steel water and gas non-galvanized pipes with a diameter of 50 mm</t>
  </si>
  <si>
    <t>Демонтаж регістрів опалення 159 мм</t>
  </si>
  <si>
    <t>Dismantling of heating registers 159 mm</t>
  </si>
  <si>
    <t xml:space="preserve">Поставка і монтаж радіаторів біметалевих секційний. Тип монтажу: вертикальний, горизонтальний, з урахуванням всіх необхідних кранів, вентилів, футорок, кутників, тройників, термостатичного клапана, кулькових кранів та інше необхідне для підключення. </t>
  </si>
  <si>
    <t>Supply and installation of bimetallic sectional radiators. Installation type: vertical, horizontal, including all necessary taps, valves, fittings, angles, tees, thermostatic valve, ball valves and other necessary for connection.</t>
  </si>
  <si>
    <t>Біметаллічний радіатор 500мм х 96мм х 80мм -13 секції</t>
  </si>
  <si>
    <t>Bimetallic radiator 500mm x 96mm x 80mm -13 sections</t>
  </si>
  <si>
    <t>Біметаллічний радіатор 500мм х 96мм х 80мм -11 секції</t>
  </si>
  <si>
    <t>Bimetallic radiator 500mm x 96mm x 80mm -11 sections</t>
  </si>
  <si>
    <r>
      <t>Поставка і монтаж трубопроводів системи опалення, матеріал - поліпропілен, напірних діаметром 40 мм вкл. ізоляцію зі спіненого каучуку</t>
    </r>
    <r>
      <rPr>
        <sz val="11"/>
        <rFont val="Aptos Narrow"/>
        <family val="2"/>
      </rPr>
      <t>), включаючи матеріали, всі інші необхідні інструменти, обладнання та робочу силу</t>
    </r>
  </si>
  <si>
    <r>
      <t>Supply and installation of heating system pipelines, material - polypropylene, pressure with a diameter of 40 mm including foam rubber insulation</t>
    </r>
    <r>
      <rPr>
        <sz val="11"/>
        <rFont val="Aptos Narrow"/>
        <family val="2"/>
      </rPr>
      <t>), including materials, all other necessary tools, equipment and labor</t>
    </r>
  </si>
  <si>
    <t>Установлення регістрів з труб сталевих водогазопровідних неоцинкованих, діаметр нитки регістра до 76 мм з урахуванням всіх необхідних кранів, вентилів, футорок, кутників, тройників, кулькових кранів  всі інші необхідні інструменти, обладнання та робочу силу</t>
  </si>
  <si>
    <t>Installation of registers made of non-galvanized steel water and gas pipes, register thread diameter up to 76 mm, taking into account all necessary taps, valves, fittings, angles, tees, ball valves, all other necessary tools, equipment and labor</t>
  </si>
  <si>
    <t>Регістр 4 гл. труби ф. 76х3 L=0.7 м</t>
  </si>
  <si>
    <t>Register 4 ch. pipe f. 76x3 L=0.7 m</t>
  </si>
  <si>
    <t>Регістр 4 гл. труби ф. 76х3 L=1,0 м</t>
  </si>
  <si>
    <t>Register 4 ch. pipe f. 76x3 L=1.0 m</t>
  </si>
  <si>
    <t>Регістр 4 гл. труби ф. 76х3 L=1,5 м</t>
  </si>
  <si>
    <t>Register 4 ch. pipe f. 76x3 L=1.5 m</t>
  </si>
  <si>
    <t>Регістр 4 гл. труби ф. 76х3 L=2,0 м</t>
  </si>
  <si>
    <t>Register 4 ch. pipe f. 76x3 L=2.0 m</t>
  </si>
  <si>
    <t>Регістр 4 гл. труби ф. 76х3 L=2,5 м</t>
  </si>
  <si>
    <t>Register 4 ch. pipe f. 76x3 L=2.5 m</t>
  </si>
  <si>
    <r>
      <t>Поставка і монтаж трубопроводів системи опалення, матеріал - поліпропілен, напірних діаметром 20 мм вкл. ізоляцію зі спіненого каучуку</t>
    </r>
    <r>
      <rPr>
        <sz val="11"/>
        <rFont val="Aptos Narrow"/>
        <family val="2"/>
      </rPr>
      <t>), включаючи матеріали, всі інші необхідні інструменти, обладнання та робочу силу</t>
    </r>
  </si>
  <si>
    <r>
      <t>Supply and installation of heating system pipelines, material - polypropylene, pressure with a diameter of 20 mm including foam rubber insulation</t>
    </r>
    <r>
      <rPr>
        <sz val="11"/>
        <rFont val="Aptos Narrow"/>
        <family val="2"/>
      </rPr>
      <t>), including materials, all other necessary tools, equipment and labor</t>
    </r>
  </si>
  <si>
    <r>
      <t>Поставка і монтаж трубопроводів системи опалення, матеріал - поліпропілен, напірних діаметром 25 мм вкл. ізоляцію зі спіненого каучуку</t>
    </r>
    <r>
      <rPr>
        <sz val="11"/>
        <rFont val="Aptos Narrow"/>
        <family val="2"/>
      </rPr>
      <t>), включаючи матеріали, всі інші необхідні інструменти, обладнання та робочу силу</t>
    </r>
  </si>
  <si>
    <r>
      <t>Supply and installation of heating system pipelines, material - polypropylene, pressure with a diameter of 25 mm including foam rubber insulation</t>
    </r>
    <r>
      <rPr>
        <sz val="11"/>
        <rFont val="Aptos Narrow"/>
        <family val="2"/>
      </rPr>
      <t>), including materials, all other necessary tools, equipment and labor</t>
    </r>
  </si>
  <si>
    <r>
      <t>Поставка і монтаж трубопроводів системи опалення, матеріал - поліпропілен, напірних діаметром 32 мм вкл. ізоляцію зі спіненого каучуку</t>
    </r>
    <r>
      <rPr>
        <sz val="11"/>
        <rFont val="Aptos Narrow"/>
        <family val="2"/>
      </rPr>
      <t>), включаючи матеріали, всі інші необхідні інструменти, обладнання та робочу силу</t>
    </r>
  </si>
  <si>
    <r>
      <t>Supply and installation of heating system pipelines, material - polypropylene, pressure with a diameter of 32 mm including foam rubber insulation</t>
    </r>
    <r>
      <rPr>
        <sz val="11"/>
        <rFont val="Aptos Narrow"/>
        <family val="2"/>
      </rPr>
      <t>), including materials, all other necessary tools, equipment and labor</t>
    </r>
  </si>
  <si>
    <r>
      <t>Поставка і монтаж трубопроводів системи опалення, матеріал - поліпропілен, напірних діаметром 50 мм вкл. ізоляцію зі спіненого каучуку</t>
    </r>
    <r>
      <rPr>
        <sz val="11"/>
        <rFont val="Aptos Narrow"/>
        <family val="2"/>
      </rPr>
      <t>), включаючи матеріали, всі інші необхідні інструменти, обладнання та робочу силу</t>
    </r>
  </si>
  <si>
    <r>
      <t>Supply and installation of heating system pipelines, material - polypropylene, pressure with a diameter of 50 mm including foam rubber insulation</t>
    </r>
    <r>
      <rPr>
        <sz val="11"/>
        <rFont val="Aptos Narrow"/>
        <family val="2"/>
      </rPr>
      <t>), including materials, all other necessary tools, equipment and labor</t>
    </r>
  </si>
  <si>
    <t>Біметаллічний радіатор 500мм х 96мм х 80мм -3 секції, Mirado BM</t>
  </si>
  <si>
    <t>Bimetallic radiator 500mm x 96mm x 80mm -3 sections, Mirado BM</t>
  </si>
  <si>
    <t>Біметаллічний радіатор 500мм х 96мм х 80мм -14 секції, Mirado BM</t>
  </si>
  <si>
    <t>Bimetallic radiator 500mm x 96mm x 80mm -14 sections, Mirado BM</t>
  </si>
  <si>
    <t xml:space="preserve">Разом за розділом </t>
  </si>
  <si>
    <t xml:space="preserve"> Роздiл 8. Водопровід</t>
  </si>
  <si>
    <t xml:space="preserve"> Section 8. Water supply</t>
  </si>
  <si>
    <r>
      <t xml:space="preserve">Поставка і монтаж трубопроводів водопостачанняя, матеріал - поліпропілен, напірних діаметром 20 мм PN20 </t>
    </r>
    <r>
      <rPr>
        <sz val="11"/>
        <rFont val="Aptos Narrow"/>
        <family val="2"/>
      </rPr>
      <t>включаючи матеріали, всі інші необхідні інструменти, обладнання та робочу силу</t>
    </r>
  </si>
  <si>
    <r>
      <t xml:space="preserve"> Supply and installation of water supply pipelines, material - polypropylene, pressure with a diameter of 20 mm PN20</t>
    </r>
    <r>
      <rPr>
        <sz val="11"/>
        <rFont val="Aptos Narrow"/>
        <family val="2"/>
      </rPr>
      <t>including materials, all other necessary tools, equipment and labor</t>
    </r>
  </si>
  <si>
    <t>Поставка і монтаж електроводонагрівача проточного</t>
  </si>
  <si>
    <t>Supply and installation of an electric instantaneous water heater</t>
  </si>
  <si>
    <t>Електроводонагрівач проточний Bosch Tronic 1000 4T</t>
  </si>
  <si>
    <t>Electric instantaneous water heater Bosch Tronic 1000 4T</t>
  </si>
  <si>
    <t xml:space="preserve"> Роздiл 9. Каналізація</t>
  </si>
  <si>
    <t xml:space="preserve"> Section 9. Sewage</t>
  </si>
  <si>
    <t>Поставка та монтаж трубопроводів водовідведення (Труби з поліетилену  для  каналізаційних мереж, діаметр 110 мм), включаючи різноманітні фітинги да фасаонні частини і всі інші необхідні інструменти, обладнання та робочу силу</t>
  </si>
  <si>
    <t>Supply and installation of drainage pipelines (Polyethylene pipes for sewer networks, diameter 110 mm), including various fittings and fittings and all other necessary tools, equipment and labor</t>
  </si>
  <si>
    <t>Поставка та монтаж трубопроводів водовідведення (Труби з поліетилену  для  каналізаційних мереж, діаметр 50 мм), включаючи різноманітні фітинги да фасаонні частини і всі інші необхідні інструменти, обладнання та робочу силу</t>
  </si>
  <si>
    <t>Supply and installation of drainage pipelines (Polyethylene pipes for sewer networks, diameter 50 mm), including various fittings and fittings and all other necessary tools, equipment and labor</t>
  </si>
  <si>
    <t>Поставка  та монтаж санітарно технічного приладдя -  умивальників керамічних, з одним отвором, з переливом, тип установки - підвісний або меблевий (на тумбу), вкл. сіфон, одноважільний кран-змішувач гаряче/холодне, без термостата, матеріал корпусу - латунь, колір - хром. Комплектується набором кріплень, шлангом для підключення води тощо, з урахуванням метеріалів та обладнанням та робочої сили</t>
  </si>
  <si>
    <t>Supply and installation of sanitary ware - ceramic washbasins, with one hole, with overflow, installation type - wall-mounted or furniture (on a pedestal), incl. siphon, single-lever hot/cold mixer tap, without thermostat, body material - brass, color - chrome. Complete with a set of fasteners, water connection hose, etc., taking into account materials and equipment and labor</t>
  </si>
  <si>
    <t>10 шт / 10 pcs</t>
  </si>
  <si>
    <t>Поставка та монтаж унітазів включаючи всі інші необхідні інструменти, обладнання та робочу силу: Унітаз підвісний,  комплект кріплень, з сидінням з кришкою, інсталляція для унітаза, кнопка інсталяції, вентилі, а також з, комплектом кріплень, шлангом для підключення води, підключення тощо, з урахуванням метеріалів та обладнанням та робочої сили</t>
  </si>
  <si>
    <t>Supply and installation of toilets including all other necessary tools, equipment and labor: Wall-hung toilet, mounting kit, with seat and cover, toilet installation, installation button, valves, as well as, mounting kit, water connection hose, connections, etc., taking into account materials and equipment and labor</t>
  </si>
  <si>
    <t>Поставка та монтаж унітазів включаючи всі інші необхідні інструменти, обладнання та робочу силу: Унітаз з бачком для людей з інвалідністю,  комплект кріплень, з сидінням з кришкою, вентилі, а також з, шлангом для підключення води, підключення тощо, з урахуванням метеріалів та обладнанням та робочої сили</t>
  </si>
  <si>
    <t>Supply and installation of toilets including all other necessary tools, equipment and labor: Toilet with a cistern for people with disabilities, a set of fasteners, with a seat with a lid, valves, as well as a hose for connecting water, connections, etc., taking into account materials and equipment and labor</t>
  </si>
  <si>
    <t>Поставка та монтаж комплекта поручнів для людей з інвалідністю (1. Поручень для унітазу відкидний 32х700 мм 2. Поручень посилений кутовий 20-350х350 мм)</t>
  </si>
  <si>
    <t>Supply and installation of a set of handrails for people with disabilities (1. Folding toilet handrail 32x700 mm 2. Reinforced corner handrail 20-350x350 mm)</t>
  </si>
  <si>
    <t>компл / set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</si>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</sst>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
  </numFmts>
  <fonts count="12" x14ac:knownFonts="1">
    <font>
      <sz val="11"/>
      <color theme="1"/>
      <name val="Calibri"/>
      <family val="2"/>
      <charset val="204"/>
      <scheme val="minor"/>
    </font>
    <font>
      <sz val="11"/>
      <color theme="1"/>
      <name val="Calibri"/>
      <family val="2"/>
      <charset val="204"/>
      <scheme val="minor"/>
    </font>
    <font>
      <sz val="10"/>
      <name val="Arial Cyr"/>
      <charset val="204"/>
    </font>
    <font>
      <b/>
      <sz val="14"/>
      <name val="Calibri"/>
      <family val="2"/>
      <scheme val="minor"/>
    </font>
    <font>
      <b/>
      <sz val="10"/>
      <color indexed="8"/>
      <name val="Arial Cyr"/>
      <charset val="204"/>
    </font>
    <font>
      <sz val="11"/>
      <name val="Calibri"/>
      <family val="2"/>
      <charset val="204"/>
      <scheme val="minor"/>
    </font>
    <font>
      <i/>
      <sz val="10"/>
      <color indexed="8"/>
      <name val="Arial Cyr"/>
      <charset val="204"/>
    </font>
    <font>
      <b/>
      <sz val="14"/>
      <name val="Calibri"/>
      <family val="2"/>
      <charset val="204"/>
      <scheme val="minor"/>
    </font>
    <font>
      <b/>
      <sz val="11"/>
      <name val="Calibri"/>
      <family val="2"/>
      <charset val="204"/>
      <scheme val="minor"/>
    </font>
    <font>
      <b/>
      <sz val="11"/>
      <name val="Calibri"/>
      <family val="2"/>
      <scheme val="minor"/>
    </font>
    <font>
      <sz val="11"/>
      <name val="Aptos Narrow"/>
      <family val="2"/>
    </font>
    <font>
      <b/>
      <sz val="20"/>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1" tint="0.499984740745262"/>
        <bgColor indexed="64"/>
      </patternFill>
    </fill>
    <fill>
      <patternFill patternType="solid">
        <fgColor theme="8" tint="0.39997558519241921"/>
        <bgColor indexed="64"/>
      </patternFill>
    </fill>
    <fill>
      <patternFill patternType="solid">
        <fgColor theme="7"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1" fillId="0" borderId="0"/>
  </cellStyleXfs>
  <cellXfs count="73">
    <xf numFmtId="0" fontId="0" fillId="0" borderId="0" xfId="0"/>
    <xf numFmtId="0" fontId="0" fillId="0" borderId="0" xfId="0" applyAlignment="1">
      <alignment vertical="center"/>
    </xf>
    <xf numFmtId="0" fontId="0" fillId="0" borderId="0" xfId="0" applyAlignment="1">
      <alignment horizontal="center" vertical="center"/>
    </xf>
    <xf numFmtId="0" fontId="5" fillId="0" borderId="2" xfId="2" applyFont="1" applyBorder="1" applyAlignment="1">
      <alignment horizontal="center" vertical="center" wrapText="1"/>
    </xf>
    <xf numFmtId="0" fontId="5" fillId="0" borderId="5" xfId="2" applyFont="1" applyBorder="1" applyAlignment="1">
      <alignment horizontal="center" vertical="center" wrapText="1"/>
    </xf>
    <xf numFmtId="0" fontId="5" fillId="0" borderId="10" xfId="2" applyFont="1" applyBorder="1" applyAlignment="1">
      <alignment horizontal="center" vertical="center" wrapText="1"/>
    </xf>
    <xf numFmtId="0" fontId="7" fillId="0" borderId="11" xfId="2" applyFont="1" applyBorder="1" applyAlignment="1">
      <alignment horizontal="center" vertical="center" wrapText="1"/>
    </xf>
    <xf numFmtId="0" fontId="5" fillId="0" borderId="15" xfId="2" applyFont="1" applyBorder="1" applyAlignment="1">
      <alignment horizontal="center" vertical="center"/>
    </xf>
    <xf numFmtId="0" fontId="8" fillId="0" borderId="2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5" xfId="3" applyFont="1" applyBorder="1" applyAlignment="1">
      <alignment horizontal="center" vertical="center"/>
    </xf>
    <xf numFmtId="0" fontId="5" fillId="0" borderId="0" xfId="3" applyFont="1" applyAlignment="1">
      <alignment horizontal="center" vertical="center"/>
    </xf>
    <xf numFmtId="0" fontId="7" fillId="0" borderId="12" xfId="2" applyFont="1" applyBorder="1" applyAlignment="1">
      <alignment horizontal="center" vertical="center" wrapText="1"/>
    </xf>
    <xf numFmtId="0" fontId="7" fillId="0" borderId="13" xfId="2" applyFont="1" applyBorder="1" applyAlignment="1">
      <alignment horizontal="center" vertical="center" wrapText="1"/>
    </xf>
    <xf numFmtId="165" fontId="7" fillId="0" borderId="11" xfId="2" applyNumberFormat="1" applyFont="1" applyBorder="1" applyAlignment="1">
      <alignment horizontal="center" vertical="center" wrapText="1"/>
    </xf>
    <xf numFmtId="4" fontId="7" fillId="0" borderId="12" xfId="2" applyNumberFormat="1" applyFont="1" applyBorder="1" applyAlignment="1">
      <alignment horizontal="center" vertical="center" wrapText="1"/>
    </xf>
    <xf numFmtId="4" fontId="7" fillId="0" borderId="14" xfId="2" applyNumberFormat="1" applyFont="1" applyBorder="1" applyAlignment="1">
      <alignment horizontal="center" vertical="center" wrapText="1"/>
    </xf>
    <xf numFmtId="0" fontId="5" fillId="0" borderId="16" xfId="2" applyFont="1" applyBorder="1" applyAlignment="1">
      <alignment horizontal="center" vertical="center"/>
    </xf>
    <xf numFmtId="0" fontId="5" fillId="0" borderId="17" xfId="2" applyFont="1" applyBorder="1" applyAlignment="1">
      <alignment horizontal="center" vertical="center"/>
    </xf>
    <xf numFmtId="3" fontId="5" fillId="0" borderId="18" xfId="2" applyNumberFormat="1" applyFont="1" applyBorder="1" applyAlignment="1">
      <alignment horizontal="center" vertical="center"/>
    </xf>
    <xf numFmtId="0" fontId="5" fillId="0" borderId="19" xfId="2" applyFont="1" applyBorder="1" applyAlignment="1">
      <alignment horizontal="center" vertical="center"/>
    </xf>
    <xf numFmtId="0" fontId="8" fillId="0" borderId="3" xfId="2" applyFont="1" applyBorder="1" applyAlignment="1">
      <alignment horizontal="center" vertical="top" wrapText="1"/>
    </xf>
    <xf numFmtId="0" fontId="8" fillId="0" borderId="21" xfId="2" applyFont="1" applyBorder="1" applyAlignment="1">
      <alignment horizontal="center" vertical="center" wrapText="1"/>
    </xf>
    <xf numFmtId="166" fontId="5" fillId="0" borderId="20" xfId="2" applyNumberFormat="1" applyFont="1" applyBorder="1" applyAlignment="1">
      <alignment horizontal="center" vertical="center" wrapText="1"/>
    </xf>
    <xf numFmtId="4" fontId="5" fillId="0" borderId="3" xfId="2" applyNumberFormat="1" applyFont="1" applyBorder="1" applyAlignment="1">
      <alignment horizontal="center" vertical="center" wrapText="1"/>
    </xf>
    <xf numFmtId="4" fontId="5" fillId="0" borderId="4" xfId="2" applyNumberFormat="1" applyFont="1" applyBorder="1" applyAlignment="1">
      <alignment horizontal="center" vertical="center" wrapText="1"/>
    </xf>
    <xf numFmtId="0" fontId="8" fillId="0" borderId="1" xfId="2" applyFont="1" applyBorder="1" applyAlignment="1">
      <alignment horizontal="center" vertical="top" wrapText="1"/>
    </xf>
    <xf numFmtId="4" fontId="5" fillId="0" borderId="9" xfId="2" applyNumberFormat="1" applyFont="1" applyBorder="1" applyAlignment="1">
      <alignment horizontal="center" vertical="center" wrapText="1"/>
    </xf>
    <xf numFmtId="0" fontId="9" fillId="0" borderId="1" xfId="0" applyFont="1" applyBorder="1" applyAlignment="1">
      <alignment horizontal="center" vertical="center" wrapText="1"/>
    </xf>
    <xf numFmtId="0" fontId="5" fillId="0" borderId="6" xfId="0" applyFont="1" applyBorder="1" applyAlignment="1">
      <alignment horizontal="center" vertical="center" wrapText="1"/>
    </xf>
    <xf numFmtId="165" fontId="5" fillId="0" borderId="22" xfId="0" applyNumberFormat="1" applyFont="1" applyBorder="1" applyAlignment="1">
      <alignment horizontal="center" vertical="center" wrapText="1"/>
    </xf>
    <xf numFmtId="0" fontId="5" fillId="0" borderId="1" xfId="0" applyFont="1" applyBorder="1" applyAlignment="1">
      <alignment horizontal="left" vertical="center" wrapText="1"/>
    </xf>
    <xf numFmtId="0" fontId="9" fillId="0" borderId="1" xfId="2" applyFont="1" applyBorder="1" applyAlignment="1">
      <alignment horizontal="center" vertical="center" wrapText="1"/>
    </xf>
    <xf numFmtId="0" fontId="8" fillId="0" borderId="1" xfId="0" applyFont="1" applyBorder="1" applyAlignment="1">
      <alignment horizontal="left" vertical="center" wrapText="1"/>
    </xf>
    <xf numFmtId="0" fontId="8" fillId="0" borderId="16" xfId="3" applyFont="1" applyBorder="1" applyAlignment="1">
      <alignment horizontal="right" vertical="center"/>
    </xf>
    <xf numFmtId="0" fontId="5" fillId="0" borderId="17" xfId="3" applyFont="1" applyBorder="1" applyAlignment="1">
      <alignment horizontal="center" vertical="center"/>
    </xf>
    <xf numFmtId="166" fontId="8" fillId="0" borderId="15" xfId="3" applyNumberFormat="1" applyFont="1" applyBorder="1" applyAlignment="1">
      <alignment horizontal="center" vertical="center"/>
    </xf>
    <xf numFmtId="4" fontId="8" fillId="0" borderId="16" xfId="3" applyNumberFormat="1" applyFont="1" applyBorder="1" applyAlignment="1">
      <alignment horizontal="center" vertical="center"/>
    </xf>
    <xf numFmtId="4" fontId="8" fillId="0" borderId="19" xfId="3" applyNumberFormat="1" applyFont="1" applyBorder="1" applyAlignment="1">
      <alignment horizontal="center" vertical="center"/>
    </xf>
    <xf numFmtId="0" fontId="5" fillId="0" borderId="0" xfId="3" applyFont="1" applyAlignment="1">
      <alignment vertical="center"/>
    </xf>
    <xf numFmtId="166" fontId="5" fillId="0" borderId="0" xfId="3" applyNumberFormat="1" applyFont="1" applyAlignment="1">
      <alignment horizontal="center" vertical="center"/>
    </xf>
    <xf numFmtId="165" fontId="0" fillId="0" borderId="0" xfId="0" applyNumberFormat="1" applyAlignment="1">
      <alignment vertical="center"/>
    </xf>
    <xf numFmtId="4" fontId="5" fillId="3" borderId="1" xfId="0" applyNumberFormat="1" applyFont="1" applyFill="1" applyBorder="1" applyAlignment="1" applyProtection="1">
      <alignment horizontal="center" vertical="center" wrapText="1"/>
      <protection locked="0"/>
    </xf>
    <xf numFmtId="4" fontId="5" fillId="2" borderId="1" xfId="0" applyNumberFormat="1" applyFont="1" applyFill="1" applyBorder="1" applyAlignment="1" applyProtection="1">
      <alignment horizontal="center" vertical="center" wrapText="1"/>
      <protection locked="0"/>
    </xf>
    <xf numFmtId="0" fontId="9" fillId="4" borderId="1" xfId="2" applyFont="1" applyFill="1" applyBorder="1" applyAlignment="1">
      <alignment horizontal="center" vertical="center" wrapText="1"/>
    </xf>
    <xf numFmtId="0" fontId="8" fillId="4" borderId="6" xfId="2" applyFont="1" applyFill="1" applyBorder="1" applyAlignment="1">
      <alignment horizontal="center" vertical="center" wrapText="1"/>
    </xf>
    <xf numFmtId="165" fontId="5" fillId="4" borderId="22" xfId="2" applyNumberFormat="1" applyFont="1" applyFill="1" applyBorder="1" applyAlignment="1">
      <alignment horizontal="center" vertical="center" wrapText="1"/>
    </xf>
    <xf numFmtId="4" fontId="5" fillId="4" borderId="1" xfId="2" applyNumberFormat="1" applyFont="1" applyFill="1" applyBorder="1" applyAlignment="1" applyProtection="1">
      <alignment horizontal="center" vertical="center" wrapText="1"/>
      <protection locked="0"/>
    </xf>
    <xf numFmtId="4" fontId="5" fillId="4" borderId="9"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165" fontId="5" fillId="4" borderId="22" xfId="0" applyNumberFormat="1" applyFont="1" applyFill="1" applyBorder="1" applyAlignment="1">
      <alignment horizontal="center" vertical="center" wrapText="1"/>
    </xf>
    <xf numFmtId="0" fontId="5" fillId="4" borderId="1" xfId="2" applyFont="1" applyFill="1" applyBorder="1" applyAlignment="1">
      <alignment horizontal="center" vertical="center" wrapText="1"/>
    </xf>
    <xf numFmtId="0" fontId="8" fillId="4" borderId="1" xfId="2" applyFont="1" applyFill="1" applyBorder="1" applyAlignment="1">
      <alignment horizontal="center" vertical="top" wrapText="1"/>
    </xf>
    <xf numFmtId="166" fontId="5" fillId="4" borderId="22" xfId="2" applyNumberFormat="1" applyFont="1" applyFill="1" applyBorder="1" applyAlignment="1">
      <alignment horizontal="center" vertical="center" wrapText="1"/>
    </xf>
    <xf numFmtId="4" fontId="5" fillId="4" borderId="1" xfId="0" applyNumberFormat="1" applyFont="1" applyFill="1" applyBorder="1" applyAlignment="1" applyProtection="1">
      <alignment horizontal="center" vertical="center" wrapText="1"/>
      <protection locked="0"/>
    </xf>
    <xf numFmtId="0" fontId="8" fillId="5" borderId="6" xfId="0" applyFont="1" applyFill="1" applyBorder="1" applyAlignment="1">
      <alignment horizontal="center" vertical="center" wrapText="1"/>
    </xf>
    <xf numFmtId="4" fontId="8" fillId="5" borderId="22" xfId="0" applyNumberFormat="1" applyFont="1" applyFill="1" applyBorder="1" applyAlignment="1">
      <alignment horizontal="center" vertical="center" wrapText="1"/>
    </xf>
    <xf numFmtId="4" fontId="8" fillId="5" borderId="1" xfId="0" applyNumberFormat="1" applyFont="1" applyFill="1" applyBorder="1" applyAlignment="1" applyProtection="1">
      <alignment horizontal="center" vertical="center" wrapText="1"/>
      <protection locked="0"/>
    </xf>
    <xf numFmtId="4" fontId="8" fillId="5" borderId="9" xfId="0" applyNumberFormat="1" applyFont="1" applyFill="1" applyBorder="1" applyAlignment="1">
      <alignment horizontal="center" vertical="center" wrapText="1"/>
    </xf>
    <xf numFmtId="4" fontId="8" fillId="5" borderId="1" xfId="0" applyNumberFormat="1" applyFont="1" applyFill="1" applyBorder="1" applyAlignment="1">
      <alignment horizontal="center" vertical="center" wrapText="1"/>
    </xf>
    <xf numFmtId="0" fontId="8" fillId="5" borderId="1" xfId="0" applyFont="1" applyFill="1" applyBorder="1" applyAlignment="1">
      <alignment horizontal="left" vertical="center" wrapText="1"/>
    </xf>
    <xf numFmtId="4" fontId="9" fillId="5" borderId="9" xfId="0" applyNumberFormat="1" applyFont="1" applyFill="1" applyBorder="1" applyAlignment="1">
      <alignment horizontal="center" vertical="center" wrapText="1"/>
    </xf>
    <xf numFmtId="164" fontId="6" fillId="0" borderId="6"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164" fontId="6" fillId="0" borderId="8"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9" xfId="0" applyNumberFormat="1" applyFont="1" applyBorder="1" applyAlignment="1">
      <alignment horizontal="center" vertical="center" wrapText="1"/>
    </xf>
    <xf numFmtId="0" fontId="11" fillId="0" borderId="1" xfId="1" applyFont="1" applyBorder="1" applyAlignment="1">
      <alignment horizontal="center" vertical="center" wrapText="1"/>
    </xf>
    <xf numFmtId="0" fontId="3" fillId="0" borderId="1" xfId="2" applyFont="1" applyBorder="1" applyAlignment="1">
      <alignment horizontal="center" vertical="center" wrapText="1"/>
    </xf>
    <xf numFmtId="0" fontId="4" fillId="0" borderId="1" xfId="0" applyFont="1" applyBorder="1" applyAlignment="1">
      <alignment horizontal="center" vertical="center" wrapText="1"/>
    </xf>
    <xf numFmtId="164" fontId="6" fillId="0" borderId="3"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cellXfs>
  <cellStyles count="4">
    <cellStyle name="Обычный" xfId="0" builtinId="0"/>
    <cellStyle name="Обычный 2" xfId="2" xr:uid="{C1738380-2CBC-413E-B4AA-C89DA0211D41}"/>
    <cellStyle name="Обычный 3 2 2 2 2 2" xfId="1" xr:uid="{038D1F1C-AD20-4FF8-9958-D053792E482D}"/>
    <cellStyle name="Обычный 4" xfId="3" xr:uid="{7CA15198-1464-42C0-B555-735A724D7B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8AA27-2550-4E8E-99B4-1B4DC0BDB43F}">
  <dimension ref="A1:G48"/>
  <sheetViews>
    <sheetView tabSelected="1" zoomScale="80" zoomScaleNormal="80" workbookViewId="0">
      <pane ySplit="10" topLeftCell="A11" activePane="bottomLeft" state="frozen"/>
      <selection activeCell="A9" sqref="A9"/>
      <selection pane="bottomLeft" activeCell="J47" sqref="J47"/>
    </sheetView>
  </sheetViews>
  <sheetFormatPr defaultColWidth="8.7109375" defaultRowHeight="55.5" customHeight="1" x14ac:dyDescent="0.25"/>
  <cols>
    <col min="1" max="1" width="7.7109375" style="1" customWidth="1"/>
    <col min="2" max="2" width="64.85546875" style="1" customWidth="1"/>
    <col min="3" max="3" width="62.140625" style="1" hidden="1" customWidth="1"/>
    <col min="4" max="4" width="15.7109375" style="1" customWidth="1"/>
    <col min="5" max="5" width="14" style="41" customWidth="1"/>
    <col min="6" max="6" width="21.7109375" style="1" customWidth="1"/>
    <col min="7" max="7" width="23.42578125" style="1" customWidth="1"/>
    <col min="8" max="9" width="8.7109375" style="1"/>
    <col min="10" max="10" width="15.42578125" style="1" customWidth="1"/>
    <col min="11" max="256" width="8.7109375" style="1"/>
    <col min="257" max="257" width="7.7109375" style="1" customWidth="1"/>
    <col min="258" max="258" width="64.85546875" style="1" customWidth="1"/>
    <col min="259" max="259" width="62.140625" style="1" customWidth="1"/>
    <col min="260" max="260" width="15.7109375" style="1" customWidth="1"/>
    <col min="261" max="261" width="14" style="1" customWidth="1"/>
    <col min="262" max="262" width="21.7109375" style="1" customWidth="1"/>
    <col min="263" max="263" width="23.42578125" style="1" customWidth="1"/>
    <col min="264" max="512" width="8.7109375" style="1"/>
    <col min="513" max="513" width="7.7109375" style="1" customWidth="1"/>
    <col min="514" max="514" width="64.85546875" style="1" customWidth="1"/>
    <col min="515" max="515" width="62.140625" style="1" customWidth="1"/>
    <col min="516" max="516" width="15.7109375" style="1" customWidth="1"/>
    <col min="517" max="517" width="14" style="1" customWidth="1"/>
    <col min="518" max="518" width="21.7109375" style="1" customWidth="1"/>
    <col min="519" max="519" width="23.42578125" style="1" customWidth="1"/>
    <col min="520" max="768" width="8.7109375" style="1"/>
    <col min="769" max="769" width="7.7109375" style="1" customWidth="1"/>
    <col min="770" max="770" width="64.85546875" style="1" customWidth="1"/>
    <col min="771" max="771" width="62.140625" style="1" customWidth="1"/>
    <col min="772" max="772" width="15.7109375" style="1" customWidth="1"/>
    <col min="773" max="773" width="14" style="1" customWidth="1"/>
    <col min="774" max="774" width="21.7109375" style="1" customWidth="1"/>
    <col min="775" max="775" width="23.42578125" style="1" customWidth="1"/>
    <col min="776" max="1024" width="8.7109375" style="1"/>
    <col min="1025" max="1025" width="7.7109375" style="1" customWidth="1"/>
    <col min="1026" max="1026" width="64.85546875" style="1" customWidth="1"/>
    <col min="1027" max="1027" width="62.140625" style="1" customWidth="1"/>
    <col min="1028" max="1028" width="15.7109375" style="1" customWidth="1"/>
    <col min="1029" max="1029" width="14" style="1" customWidth="1"/>
    <col min="1030" max="1030" width="21.7109375" style="1" customWidth="1"/>
    <col min="1031" max="1031" width="23.42578125" style="1" customWidth="1"/>
    <col min="1032" max="1280" width="8.7109375" style="1"/>
    <col min="1281" max="1281" width="7.7109375" style="1" customWidth="1"/>
    <col min="1282" max="1282" width="64.85546875" style="1" customWidth="1"/>
    <col min="1283" max="1283" width="62.140625" style="1" customWidth="1"/>
    <col min="1284" max="1284" width="15.7109375" style="1" customWidth="1"/>
    <col min="1285" max="1285" width="14" style="1" customWidth="1"/>
    <col min="1286" max="1286" width="21.7109375" style="1" customWidth="1"/>
    <col min="1287" max="1287" width="23.42578125" style="1" customWidth="1"/>
    <col min="1288" max="1536" width="8.7109375" style="1"/>
    <col min="1537" max="1537" width="7.7109375" style="1" customWidth="1"/>
    <col min="1538" max="1538" width="64.85546875" style="1" customWidth="1"/>
    <col min="1539" max="1539" width="62.140625" style="1" customWidth="1"/>
    <col min="1540" max="1540" width="15.7109375" style="1" customWidth="1"/>
    <col min="1541" max="1541" width="14" style="1" customWidth="1"/>
    <col min="1542" max="1542" width="21.7109375" style="1" customWidth="1"/>
    <col min="1543" max="1543" width="23.42578125" style="1" customWidth="1"/>
    <col min="1544" max="1792" width="8.7109375" style="1"/>
    <col min="1793" max="1793" width="7.7109375" style="1" customWidth="1"/>
    <col min="1794" max="1794" width="64.85546875" style="1" customWidth="1"/>
    <col min="1795" max="1795" width="62.140625" style="1" customWidth="1"/>
    <col min="1796" max="1796" width="15.7109375" style="1" customWidth="1"/>
    <col min="1797" max="1797" width="14" style="1" customWidth="1"/>
    <col min="1798" max="1798" width="21.7109375" style="1" customWidth="1"/>
    <col min="1799" max="1799" width="23.42578125" style="1" customWidth="1"/>
    <col min="1800" max="2048" width="8.7109375" style="1"/>
    <col min="2049" max="2049" width="7.7109375" style="1" customWidth="1"/>
    <col min="2050" max="2050" width="64.85546875" style="1" customWidth="1"/>
    <col min="2051" max="2051" width="62.140625" style="1" customWidth="1"/>
    <col min="2052" max="2052" width="15.7109375" style="1" customWidth="1"/>
    <col min="2053" max="2053" width="14" style="1" customWidth="1"/>
    <col min="2054" max="2054" width="21.7109375" style="1" customWidth="1"/>
    <col min="2055" max="2055" width="23.42578125" style="1" customWidth="1"/>
    <col min="2056" max="2304" width="8.7109375" style="1"/>
    <col min="2305" max="2305" width="7.7109375" style="1" customWidth="1"/>
    <col min="2306" max="2306" width="64.85546875" style="1" customWidth="1"/>
    <col min="2307" max="2307" width="62.140625" style="1" customWidth="1"/>
    <col min="2308" max="2308" width="15.7109375" style="1" customWidth="1"/>
    <col min="2309" max="2309" width="14" style="1" customWidth="1"/>
    <col min="2310" max="2310" width="21.7109375" style="1" customWidth="1"/>
    <col min="2311" max="2311" width="23.42578125" style="1" customWidth="1"/>
    <col min="2312" max="2560" width="8.7109375" style="1"/>
    <col min="2561" max="2561" width="7.7109375" style="1" customWidth="1"/>
    <col min="2562" max="2562" width="64.85546875" style="1" customWidth="1"/>
    <col min="2563" max="2563" width="62.140625" style="1" customWidth="1"/>
    <col min="2564" max="2564" width="15.7109375" style="1" customWidth="1"/>
    <col min="2565" max="2565" width="14" style="1" customWidth="1"/>
    <col min="2566" max="2566" width="21.7109375" style="1" customWidth="1"/>
    <col min="2567" max="2567" width="23.42578125" style="1" customWidth="1"/>
    <col min="2568" max="2816" width="8.7109375" style="1"/>
    <col min="2817" max="2817" width="7.7109375" style="1" customWidth="1"/>
    <col min="2818" max="2818" width="64.85546875" style="1" customWidth="1"/>
    <col min="2819" max="2819" width="62.140625" style="1" customWidth="1"/>
    <col min="2820" max="2820" width="15.7109375" style="1" customWidth="1"/>
    <col min="2821" max="2821" width="14" style="1" customWidth="1"/>
    <col min="2822" max="2822" width="21.7109375" style="1" customWidth="1"/>
    <col min="2823" max="2823" width="23.42578125" style="1" customWidth="1"/>
    <col min="2824" max="3072" width="8.7109375" style="1"/>
    <col min="3073" max="3073" width="7.7109375" style="1" customWidth="1"/>
    <col min="3074" max="3074" width="64.85546875" style="1" customWidth="1"/>
    <col min="3075" max="3075" width="62.140625" style="1" customWidth="1"/>
    <col min="3076" max="3076" width="15.7109375" style="1" customWidth="1"/>
    <col min="3077" max="3077" width="14" style="1" customWidth="1"/>
    <col min="3078" max="3078" width="21.7109375" style="1" customWidth="1"/>
    <col min="3079" max="3079" width="23.42578125" style="1" customWidth="1"/>
    <col min="3080" max="3328" width="8.7109375" style="1"/>
    <col min="3329" max="3329" width="7.7109375" style="1" customWidth="1"/>
    <col min="3330" max="3330" width="64.85546875" style="1" customWidth="1"/>
    <col min="3331" max="3331" width="62.140625" style="1" customWidth="1"/>
    <col min="3332" max="3332" width="15.7109375" style="1" customWidth="1"/>
    <col min="3333" max="3333" width="14" style="1" customWidth="1"/>
    <col min="3334" max="3334" width="21.7109375" style="1" customWidth="1"/>
    <col min="3335" max="3335" width="23.42578125" style="1" customWidth="1"/>
    <col min="3336" max="3584" width="8.7109375" style="1"/>
    <col min="3585" max="3585" width="7.7109375" style="1" customWidth="1"/>
    <col min="3586" max="3586" width="64.85546875" style="1" customWidth="1"/>
    <col min="3587" max="3587" width="62.140625" style="1" customWidth="1"/>
    <col min="3588" max="3588" width="15.7109375" style="1" customWidth="1"/>
    <col min="3589" max="3589" width="14" style="1" customWidth="1"/>
    <col min="3590" max="3590" width="21.7109375" style="1" customWidth="1"/>
    <col min="3591" max="3591" width="23.42578125" style="1" customWidth="1"/>
    <col min="3592" max="3840" width="8.7109375" style="1"/>
    <col min="3841" max="3841" width="7.7109375" style="1" customWidth="1"/>
    <col min="3842" max="3842" width="64.85546875" style="1" customWidth="1"/>
    <col min="3843" max="3843" width="62.140625" style="1" customWidth="1"/>
    <col min="3844" max="3844" width="15.7109375" style="1" customWidth="1"/>
    <col min="3845" max="3845" width="14" style="1" customWidth="1"/>
    <col min="3846" max="3846" width="21.7109375" style="1" customWidth="1"/>
    <col min="3847" max="3847" width="23.42578125" style="1" customWidth="1"/>
    <col min="3848" max="4096" width="8.7109375" style="1"/>
    <col min="4097" max="4097" width="7.7109375" style="1" customWidth="1"/>
    <col min="4098" max="4098" width="64.85546875" style="1" customWidth="1"/>
    <col min="4099" max="4099" width="62.140625" style="1" customWidth="1"/>
    <col min="4100" max="4100" width="15.7109375" style="1" customWidth="1"/>
    <col min="4101" max="4101" width="14" style="1" customWidth="1"/>
    <col min="4102" max="4102" width="21.7109375" style="1" customWidth="1"/>
    <col min="4103" max="4103" width="23.42578125" style="1" customWidth="1"/>
    <col min="4104" max="4352" width="8.7109375" style="1"/>
    <col min="4353" max="4353" width="7.7109375" style="1" customWidth="1"/>
    <col min="4354" max="4354" width="64.85546875" style="1" customWidth="1"/>
    <col min="4355" max="4355" width="62.140625" style="1" customWidth="1"/>
    <col min="4356" max="4356" width="15.7109375" style="1" customWidth="1"/>
    <col min="4357" max="4357" width="14" style="1" customWidth="1"/>
    <col min="4358" max="4358" width="21.7109375" style="1" customWidth="1"/>
    <col min="4359" max="4359" width="23.42578125" style="1" customWidth="1"/>
    <col min="4360" max="4608" width="8.7109375" style="1"/>
    <col min="4609" max="4609" width="7.7109375" style="1" customWidth="1"/>
    <col min="4610" max="4610" width="64.85546875" style="1" customWidth="1"/>
    <col min="4611" max="4611" width="62.140625" style="1" customWidth="1"/>
    <col min="4612" max="4612" width="15.7109375" style="1" customWidth="1"/>
    <col min="4613" max="4613" width="14" style="1" customWidth="1"/>
    <col min="4614" max="4614" width="21.7109375" style="1" customWidth="1"/>
    <col min="4615" max="4615" width="23.42578125" style="1" customWidth="1"/>
    <col min="4616" max="4864" width="8.7109375" style="1"/>
    <col min="4865" max="4865" width="7.7109375" style="1" customWidth="1"/>
    <col min="4866" max="4866" width="64.85546875" style="1" customWidth="1"/>
    <col min="4867" max="4867" width="62.140625" style="1" customWidth="1"/>
    <col min="4868" max="4868" width="15.7109375" style="1" customWidth="1"/>
    <col min="4869" max="4869" width="14" style="1" customWidth="1"/>
    <col min="4870" max="4870" width="21.7109375" style="1" customWidth="1"/>
    <col min="4871" max="4871" width="23.42578125" style="1" customWidth="1"/>
    <col min="4872" max="5120" width="8.7109375" style="1"/>
    <col min="5121" max="5121" width="7.7109375" style="1" customWidth="1"/>
    <col min="5122" max="5122" width="64.85546875" style="1" customWidth="1"/>
    <col min="5123" max="5123" width="62.140625" style="1" customWidth="1"/>
    <col min="5124" max="5124" width="15.7109375" style="1" customWidth="1"/>
    <col min="5125" max="5125" width="14" style="1" customWidth="1"/>
    <col min="5126" max="5126" width="21.7109375" style="1" customWidth="1"/>
    <col min="5127" max="5127" width="23.42578125" style="1" customWidth="1"/>
    <col min="5128" max="5376" width="8.7109375" style="1"/>
    <col min="5377" max="5377" width="7.7109375" style="1" customWidth="1"/>
    <col min="5378" max="5378" width="64.85546875" style="1" customWidth="1"/>
    <col min="5379" max="5379" width="62.140625" style="1" customWidth="1"/>
    <col min="5380" max="5380" width="15.7109375" style="1" customWidth="1"/>
    <col min="5381" max="5381" width="14" style="1" customWidth="1"/>
    <col min="5382" max="5382" width="21.7109375" style="1" customWidth="1"/>
    <col min="5383" max="5383" width="23.42578125" style="1" customWidth="1"/>
    <col min="5384" max="5632" width="8.7109375" style="1"/>
    <col min="5633" max="5633" width="7.7109375" style="1" customWidth="1"/>
    <col min="5634" max="5634" width="64.85546875" style="1" customWidth="1"/>
    <col min="5635" max="5635" width="62.140625" style="1" customWidth="1"/>
    <col min="5636" max="5636" width="15.7109375" style="1" customWidth="1"/>
    <col min="5637" max="5637" width="14" style="1" customWidth="1"/>
    <col min="5638" max="5638" width="21.7109375" style="1" customWidth="1"/>
    <col min="5639" max="5639" width="23.42578125" style="1" customWidth="1"/>
    <col min="5640" max="5888" width="8.7109375" style="1"/>
    <col min="5889" max="5889" width="7.7109375" style="1" customWidth="1"/>
    <col min="5890" max="5890" width="64.85546875" style="1" customWidth="1"/>
    <col min="5891" max="5891" width="62.140625" style="1" customWidth="1"/>
    <col min="5892" max="5892" width="15.7109375" style="1" customWidth="1"/>
    <col min="5893" max="5893" width="14" style="1" customWidth="1"/>
    <col min="5894" max="5894" width="21.7109375" style="1" customWidth="1"/>
    <col min="5895" max="5895" width="23.42578125" style="1" customWidth="1"/>
    <col min="5896" max="6144" width="8.7109375" style="1"/>
    <col min="6145" max="6145" width="7.7109375" style="1" customWidth="1"/>
    <col min="6146" max="6146" width="64.85546875" style="1" customWidth="1"/>
    <col min="6147" max="6147" width="62.140625" style="1" customWidth="1"/>
    <col min="6148" max="6148" width="15.7109375" style="1" customWidth="1"/>
    <col min="6149" max="6149" width="14" style="1" customWidth="1"/>
    <col min="6150" max="6150" width="21.7109375" style="1" customWidth="1"/>
    <col min="6151" max="6151" width="23.42578125" style="1" customWidth="1"/>
    <col min="6152" max="6400" width="8.7109375" style="1"/>
    <col min="6401" max="6401" width="7.7109375" style="1" customWidth="1"/>
    <col min="6402" max="6402" width="64.85546875" style="1" customWidth="1"/>
    <col min="6403" max="6403" width="62.140625" style="1" customWidth="1"/>
    <col min="6404" max="6404" width="15.7109375" style="1" customWidth="1"/>
    <col min="6405" max="6405" width="14" style="1" customWidth="1"/>
    <col min="6406" max="6406" width="21.7109375" style="1" customWidth="1"/>
    <col min="6407" max="6407" width="23.42578125" style="1" customWidth="1"/>
    <col min="6408" max="6656" width="8.7109375" style="1"/>
    <col min="6657" max="6657" width="7.7109375" style="1" customWidth="1"/>
    <col min="6658" max="6658" width="64.85546875" style="1" customWidth="1"/>
    <col min="6659" max="6659" width="62.140625" style="1" customWidth="1"/>
    <col min="6660" max="6660" width="15.7109375" style="1" customWidth="1"/>
    <col min="6661" max="6661" width="14" style="1" customWidth="1"/>
    <col min="6662" max="6662" width="21.7109375" style="1" customWidth="1"/>
    <col min="6663" max="6663" width="23.42578125" style="1" customWidth="1"/>
    <col min="6664" max="6912" width="8.7109375" style="1"/>
    <col min="6913" max="6913" width="7.7109375" style="1" customWidth="1"/>
    <col min="6914" max="6914" width="64.85546875" style="1" customWidth="1"/>
    <col min="6915" max="6915" width="62.140625" style="1" customWidth="1"/>
    <col min="6916" max="6916" width="15.7109375" style="1" customWidth="1"/>
    <col min="6917" max="6917" width="14" style="1" customWidth="1"/>
    <col min="6918" max="6918" width="21.7109375" style="1" customWidth="1"/>
    <col min="6919" max="6919" width="23.42578125" style="1" customWidth="1"/>
    <col min="6920" max="7168" width="8.7109375" style="1"/>
    <col min="7169" max="7169" width="7.7109375" style="1" customWidth="1"/>
    <col min="7170" max="7170" width="64.85546875" style="1" customWidth="1"/>
    <col min="7171" max="7171" width="62.140625" style="1" customWidth="1"/>
    <col min="7172" max="7172" width="15.7109375" style="1" customWidth="1"/>
    <col min="7173" max="7173" width="14" style="1" customWidth="1"/>
    <col min="7174" max="7174" width="21.7109375" style="1" customWidth="1"/>
    <col min="7175" max="7175" width="23.42578125" style="1" customWidth="1"/>
    <col min="7176" max="7424" width="8.7109375" style="1"/>
    <col min="7425" max="7425" width="7.7109375" style="1" customWidth="1"/>
    <col min="7426" max="7426" width="64.85546875" style="1" customWidth="1"/>
    <col min="7427" max="7427" width="62.140625" style="1" customWidth="1"/>
    <col min="7428" max="7428" width="15.7109375" style="1" customWidth="1"/>
    <col min="7429" max="7429" width="14" style="1" customWidth="1"/>
    <col min="7430" max="7430" width="21.7109375" style="1" customWidth="1"/>
    <col min="7431" max="7431" width="23.42578125" style="1" customWidth="1"/>
    <col min="7432" max="7680" width="8.7109375" style="1"/>
    <col min="7681" max="7681" width="7.7109375" style="1" customWidth="1"/>
    <col min="7682" max="7682" width="64.85546875" style="1" customWidth="1"/>
    <col min="7683" max="7683" width="62.140625" style="1" customWidth="1"/>
    <col min="7684" max="7684" width="15.7109375" style="1" customWidth="1"/>
    <col min="7685" max="7685" width="14" style="1" customWidth="1"/>
    <col min="7686" max="7686" width="21.7109375" style="1" customWidth="1"/>
    <col min="7687" max="7687" width="23.42578125" style="1" customWidth="1"/>
    <col min="7688" max="7936" width="8.7109375" style="1"/>
    <col min="7937" max="7937" width="7.7109375" style="1" customWidth="1"/>
    <col min="7938" max="7938" width="64.85546875" style="1" customWidth="1"/>
    <col min="7939" max="7939" width="62.140625" style="1" customWidth="1"/>
    <col min="7940" max="7940" width="15.7109375" style="1" customWidth="1"/>
    <col min="7941" max="7941" width="14" style="1" customWidth="1"/>
    <col min="7942" max="7942" width="21.7109375" style="1" customWidth="1"/>
    <col min="7943" max="7943" width="23.42578125" style="1" customWidth="1"/>
    <col min="7944" max="8192" width="8.7109375" style="1"/>
    <col min="8193" max="8193" width="7.7109375" style="1" customWidth="1"/>
    <col min="8194" max="8194" width="64.85546875" style="1" customWidth="1"/>
    <col min="8195" max="8195" width="62.140625" style="1" customWidth="1"/>
    <col min="8196" max="8196" width="15.7109375" style="1" customWidth="1"/>
    <col min="8197" max="8197" width="14" style="1" customWidth="1"/>
    <col min="8198" max="8198" width="21.7109375" style="1" customWidth="1"/>
    <col min="8199" max="8199" width="23.42578125" style="1" customWidth="1"/>
    <col min="8200" max="8448" width="8.7109375" style="1"/>
    <col min="8449" max="8449" width="7.7109375" style="1" customWidth="1"/>
    <col min="8450" max="8450" width="64.85546875" style="1" customWidth="1"/>
    <col min="8451" max="8451" width="62.140625" style="1" customWidth="1"/>
    <col min="8452" max="8452" width="15.7109375" style="1" customWidth="1"/>
    <col min="8453" max="8453" width="14" style="1" customWidth="1"/>
    <col min="8454" max="8454" width="21.7109375" style="1" customWidth="1"/>
    <col min="8455" max="8455" width="23.42578125" style="1" customWidth="1"/>
    <col min="8456" max="8704" width="8.7109375" style="1"/>
    <col min="8705" max="8705" width="7.7109375" style="1" customWidth="1"/>
    <col min="8706" max="8706" width="64.85546875" style="1" customWidth="1"/>
    <col min="8707" max="8707" width="62.140625" style="1" customWidth="1"/>
    <col min="8708" max="8708" width="15.7109375" style="1" customWidth="1"/>
    <col min="8709" max="8709" width="14" style="1" customWidth="1"/>
    <col min="8710" max="8710" width="21.7109375" style="1" customWidth="1"/>
    <col min="8711" max="8711" width="23.42578125" style="1" customWidth="1"/>
    <col min="8712" max="8960" width="8.7109375" style="1"/>
    <col min="8961" max="8961" width="7.7109375" style="1" customWidth="1"/>
    <col min="8962" max="8962" width="64.85546875" style="1" customWidth="1"/>
    <col min="8963" max="8963" width="62.140625" style="1" customWidth="1"/>
    <col min="8964" max="8964" width="15.7109375" style="1" customWidth="1"/>
    <col min="8965" max="8965" width="14" style="1" customWidth="1"/>
    <col min="8966" max="8966" width="21.7109375" style="1" customWidth="1"/>
    <col min="8967" max="8967" width="23.42578125" style="1" customWidth="1"/>
    <col min="8968" max="9216" width="8.7109375" style="1"/>
    <col min="9217" max="9217" width="7.7109375" style="1" customWidth="1"/>
    <col min="9218" max="9218" width="64.85546875" style="1" customWidth="1"/>
    <col min="9219" max="9219" width="62.140625" style="1" customWidth="1"/>
    <col min="9220" max="9220" width="15.7109375" style="1" customWidth="1"/>
    <col min="9221" max="9221" width="14" style="1" customWidth="1"/>
    <col min="9222" max="9222" width="21.7109375" style="1" customWidth="1"/>
    <col min="9223" max="9223" width="23.42578125" style="1" customWidth="1"/>
    <col min="9224" max="9472" width="8.7109375" style="1"/>
    <col min="9473" max="9473" width="7.7109375" style="1" customWidth="1"/>
    <col min="9474" max="9474" width="64.85546875" style="1" customWidth="1"/>
    <col min="9475" max="9475" width="62.140625" style="1" customWidth="1"/>
    <col min="9476" max="9476" width="15.7109375" style="1" customWidth="1"/>
    <col min="9477" max="9477" width="14" style="1" customWidth="1"/>
    <col min="9478" max="9478" width="21.7109375" style="1" customWidth="1"/>
    <col min="9479" max="9479" width="23.42578125" style="1" customWidth="1"/>
    <col min="9480" max="9728" width="8.7109375" style="1"/>
    <col min="9729" max="9729" width="7.7109375" style="1" customWidth="1"/>
    <col min="9730" max="9730" width="64.85546875" style="1" customWidth="1"/>
    <col min="9731" max="9731" width="62.140625" style="1" customWidth="1"/>
    <col min="9732" max="9732" width="15.7109375" style="1" customWidth="1"/>
    <col min="9733" max="9733" width="14" style="1" customWidth="1"/>
    <col min="9734" max="9734" width="21.7109375" style="1" customWidth="1"/>
    <col min="9735" max="9735" width="23.42578125" style="1" customWidth="1"/>
    <col min="9736" max="9984" width="8.7109375" style="1"/>
    <col min="9985" max="9985" width="7.7109375" style="1" customWidth="1"/>
    <col min="9986" max="9986" width="64.85546875" style="1" customWidth="1"/>
    <col min="9987" max="9987" width="62.140625" style="1" customWidth="1"/>
    <col min="9988" max="9988" width="15.7109375" style="1" customWidth="1"/>
    <col min="9989" max="9989" width="14" style="1" customWidth="1"/>
    <col min="9990" max="9990" width="21.7109375" style="1" customWidth="1"/>
    <col min="9991" max="9991" width="23.42578125" style="1" customWidth="1"/>
    <col min="9992" max="10240" width="8.7109375" style="1"/>
    <col min="10241" max="10241" width="7.7109375" style="1" customWidth="1"/>
    <col min="10242" max="10242" width="64.85546875" style="1" customWidth="1"/>
    <col min="10243" max="10243" width="62.140625" style="1" customWidth="1"/>
    <col min="10244" max="10244" width="15.7109375" style="1" customWidth="1"/>
    <col min="10245" max="10245" width="14" style="1" customWidth="1"/>
    <col min="10246" max="10246" width="21.7109375" style="1" customWidth="1"/>
    <col min="10247" max="10247" width="23.42578125" style="1" customWidth="1"/>
    <col min="10248" max="10496" width="8.7109375" style="1"/>
    <col min="10497" max="10497" width="7.7109375" style="1" customWidth="1"/>
    <col min="10498" max="10498" width="64.85546875" style="1" customWidth="1"/>
    <col min="10499" max="10499" width="62.140625" style="1" customWidth="1"/>
    <col min="10500" max="10500" width="15.7109375" style="1" customWidth="1"/>
    <col min="10501" max="10501" width="14" style="1" customWidth="1"/>
    <col min="10502" max="10502" width="21.7109375" style="1" customWidth="1"/>
    <col min="10503" max="10503" width="23.42578125" style="1" customWidth="1"/>
    <col min="10504" max="10752" width="8.7109375" style="1"/>
    <col min="10753" max="10753" width="7.7109375" style="1" customWidth="1"/>
    <col min="10754" max="10754" width="64.85546875" style="1" customWidth="1"/>
    <col min="10755" max="10755" width="62.140625" style="1" customWidth="1"/>
    <col min="10756" max="10756" width="15.7109375" style="1" customWidth="1"/>
    <col min="10757" max="10757" width="14" style="1" customWidth="1"/>
    <col min="10758" max="10758" width="21.7109375" style="1" customWidth="1"/>
    <col min="10759" max="10759" width="23.42578125" style="1" customWidth="1"/>
    <col min="10760" max="11008" width="8.7109375" style="1"/>
    <col min="11009" max="11009" width="7.7109375" style="1" customWidth="1"/>
    <col min="11010" max="11010" width="64.85546875" style="1" customWidth="1"/>
    <col min="11011" max="11011" width="62.140625" style="1" customWidth="1"/>
    <col min="11012" max="11012" width="15.7109375" style="1" customWidth="1"/>
    <col min="11013" max="11013" width="14" style="1" customWidth="1"/>
    <col min="11014" max="11014" width="21.7109375" style="1" customWidth="1"/>
    <col min="11015" max="11015" width="23.42578125" style="1" customWidth="1"/>
    <col min="11016" max="11264" width="8.7109375" style="1"/>
    <col min="11265" max="11265" width="7.7109375" style="1" customWidth="1"/>
    <col min="11266" max="11266" width="64.85546875" style="1" customWidth="1"/>
    <col min="11267" max="11267" width="62.140625" style="1" customWidth="1"/>
    <col min="11268" max="11268" width="15.7109375" style="1" customWidth="1"/>
    <col min="11269" max="11269" width="14" style="1" customWidth="1"/>
    <col min="11270" max="11270" width="21.7109375" style="1" customWidth="1"/>
    <col min="11271" max="11271" width="23.42578125" style="1" customWidth="1"/>
    <col min="11272" max="11520" width="8.7109375" style="1"/>
    <col min="11521" max="11521" width="7.7109375" style="1" customWidth="1"/>
    <col min="11522" max="11522" width="64.85546875" style="1" customWidth="1"/>
    <col min="11523" max="11523" width="62.140625" style="1" customWidth="1"/>
    <col min="11524" max="11524" width="15.7109375" style="1" customWidth="1"/>
    <col min="11525" max="11525" width="14" style="1" customWidth="1"/>
    <col min="11526" max="11526" width="21.7109375" style="1" customWidth="1"/>
    <col min="11527" max="11527" width="23.42578125" style="1" customWidth="1"/>
    <col min="11528" max="11776" width="8.7109375" style="1"/>
    <col min="11777" max="11777" width="7.7109375" style="1" customWidth="1"/>
    <col min="11778" max="11778" width="64.85546875" style="1" customWidth="1"/>
    <col min="11779" max="11779" width="62.140625" style="1" customWidth="1"/>
    <col min="11780" max="11780" width="15.7109375" style="1" customWidth="1"/>
    <col min="11781" max="11781" width="14" style="1" customWidth="1"/>
    <col min="11782" max="11782" width="21.7109375" style="1" customWidth="1"/>
    <col min="11783" max="11783" width="23.42578125" style="1" customWidth="1"/>
    <col min="11784" max="12032" width="8.7109375" style="1"/>
    <col min="12033" max="12033" width="7.7109375" style="1" customWidth="1"/>
    <col min="12034" max="12034" width="64.85546875" style="1" customWidth="1"/>
    <col min="12035" max="12035" width="62.140625" style="1" customWidth="1"/>
    <col min="12036" max="12036" width="15.7109375" style="1" customWidth="1"/>
    <col min="12037" max="12037" width="14" style="1" customWidth="1"/>
    <col min="12038" max="12038" width="21.7109375" style="1" customWidth="1"/>
    <col min="12039" max="12039" width="23.42578125" style="1" customWidth="1"/>
    <col min="12040" max="12288" width="8.7109375" style="1"/>
    <col min="12289" max="12289" width="7.7109375" style="1" customWidth="1"/>
    <col min="12290" max="12290" width="64.85546875" style="1" customWidth="1"/>
    <col min="12291" max="12291" width="62.140625" style="1" customWidth="1"/>
    <col min="12292" max="12292" width="15.7109375" style="1" customWidth="1"/>
    <col min="12293" max="12293" width="14" style="1" customWidth="1"/>
    <col min="12294" max="12294" width="21.7109375" style="1" customWidth="1"/>
    <col min="12295" max="12295" width="23.42578125" style="1" customWidth="1"/>
    <col min="12296" max="12544" width="8.7109375" style="1"/>
    <col min="12545" max="12545" width="7.7109375" style="1" customWidth="1"/>
    <col min="12546" max="12546" width="64.85546875" style="1" customWidth="1"/>
    <col min="12547" max="12547" width="62.140625" style="1" customWidth="1"/>
    <col min="12548" max="12548" width="15.7109375" style="1" customWidth="1"/>
    <col min="12549" max="12549" width="14" style="1" customWidth="1"/>
    <col min="12550" max="12550" width="21.7109375" style="1" customWidth="1"/>
    <col min="12551" max="12551" width="23.42578125" style="1" customWidth="1"/>
    <col min="12552" max="12800" width="8.7109375" style="1"/>
    <col min="12801" max="12801" width="7.7109375" style="1" customWidth="1"/>
    <col min="12802" max="12802" width="64.85546875" style="1" customWidth="1"/>
    <col min="12803" max="12803" width="62.140625" style="1" customWidth="1"/>
    <col min="12804" max="12804" width="15.7109375" style="1" customWidth="1"/>
    <col min="12805" max="12805" width="14" style="1" customWidth="1"/>
    <col min="12806" max="12806" width="21.7109375" style="1" customWidth="1"/>
    <col min="12807" max="12807" width="23.42578125" style="1" customWidth="1"/>
    <col min="12808" max="13056" width="8.7109375" style="1"/>
    <col min="13057" max="13057" width="7.7109375" style="1" customWidth="1"/>
    <col min="13058" max="13058" width="64.85546875" style="1" customWidth="1"/>
    <col min="13059" max="13059" width="62.140625" style="1" customWidth="1"/>
    <col min="13060" max="13060" width="15.7109375" style="1" customWidth="1"/>
    <col min="13061" max="13061" width="14" style="1" customWidth="1"/>
    <col min="13062" max="13062" width="21.7109375" style="1" customWidth="1"/>
    <col min="13063" max="13063" width="23.42578125" style="1" customWidth="1"/>
    <col min="13064" max="13312" width="8.7109375" style="1"/>
    <col min="13313" max="13313" width="7.7109375" style="1" customWidth="1"/>
    <col min="13314" max="13314" width="64.85546875" style="1" customWidth="1"/>
    <col min="13315" max="13315" width="62.140625" style="1" customWidth="1"/>
    <col min="13316" max="13316" width="15.7109375" style="1" customWidth="1"/>
    <col min="13317" max="13317" width="14" style="1" customWidth="1"/>
    <col min="13318" max="13318" width="21.7109375" style="1" customWidth="1"/>
    <col min="13319" max="13319" width="23.42578125" style="1" customWidth="1"/>
    <col min="13320" max="13568" width="8.7109375" style="1"/>
    <col min="13569" max="13569" width="7.7109375" style="1" customWidth="1"/>
    <col min="13570" max="13570" width="64.85546875" style="1" customWidth="1"/>
    <col min="13571" max="13571" width="62.140625" style="1" customWidth="1"/>
    <col min="13572" max="13572" width="15.7109375" style="1" customWidth="1"/>
    <col min="13573" max="13573" width="14" style="1" customWidth="1"/>
    <col min="13574" max="13574" width="21.7109375" style="1" customWidth="1"/>
    <col min="13575" max="13575" width="23.42578125" style="1" customWidth="1"/>
    <col min="13576" max="13824" width="8.7109375" style="1"/>
    <col min="13825" max="13825" width="7.7109375" style="1" customWidth="1"/>
    <col min="13826" max="13826" width="64.85546875" style="1" customWidth="1"/>
    <col min="13827" max="13827" width="62.140625" style="1" customWidth="1"/>
    <col min="13828" max="13828" width="15.7109375" style="1" customWidth="1"/>
    <col min="13829" max="13829" width="14" style="1" customWidth="1"/>
    <col min="13830" max="13830" width="21.7109375" style="1" customWidth="1"/>
    <col min="13831" max="13831" width="23.42578125" style="1" customWidth="1"/>
    <col min="13832" max="14080" width="8.7109375" style="1"/>
    <col min="14081" max="14081" width="7.7109375" style="1" customWidth="1"/>
    <col min="14082" max="14082" width="64.85546875" style="1" customWidth="1"/>
    <col min="14083" max="14083" width="62.140625" style="1" customWidth="1"/>
    <col min="14084" max="14084" width="15.7109375" style="1" customWidth="1"/>
    <col min="14085" max="14085" width="14" style="1" customWidth="1"/>
    <col min="14086" max="14086" width="21.7109375" style="1" customWidth="1"/>
    <col min="14087" max="14087" width="23.42578125" style="1" customWidth="1"/>
    <col min="14088" max="14336" width="8.7109375" style="1"/>
    <col min="14337" max="14337" width="7.7109375" style="1" customWidth="1"/>
    <col min="14338" max="14338" width="64.85546875" style="1" customWidth="1"/>
    <col min="14339" max="14339" width="62.140625" style="1" customWidth="1"/>
    <col min="14340" max="14340" width="15.7109375" style="1" customWidth="1"/>
    <col min="14341" max="14341" width="14" style="1" customWidth="1"/>
    <col min="14342" max="14342" width="21.7109375" style="1" customWidth="1"/>
    <col min="14343" max="14343" width="23.42578125" style="1" customWidth="1"/>
    <col min="14344" max="14592" width="8.7109375" style="1"/>
    <col min="14593" max="14593" width="7.7109375" style="1" customWidth="1"/>
    <col min="14594" max="14594" width="64.85546875" style="1" customWidth="1"/>
    <col min="14595" max="14595" width="62.140625" style="1" customWidth="1"/>
    <col min="14596" max="14596" width="15.7109375" style="1" customWidth="1"/>
    <col min="14597" max="14597" width="14" style="1" customWidth="1"/>
    <col min="14598" max="14598" width="21.7109375" style="1" customWidth="1"/>
    <col min="14599" max="14599" width="23.42578125" style="1" customWidth="1"/>
    <col min="14600" max="14848" width="8.7109375" style="1"/>
    <col min="14849" max="14849" width="7.7109375" style="1" customWidth="1"/>
    <col min="14850" max="14850" width="64.85546875" style="1" customWidth="1"/>
    <col min="14851" max="14851" width="62.140625" style="1" customWidth="1"/>
    <col min="14852" max="14852" width="15.7109375" style="1" customWidth="1"/>
    <col min="14853" max="14853" width="14" style="1" customWidth="1"/>
    <col min="14854" max="14854" width="21.7109375" style="1" customWidth="1"/>
    <col min="14855" max="14855" width="23.42578125" style="1" customWidth="1"/>
    <col min="14856" max="15104" width="8.7109375" style="1"/>
    <col min="15105" max="15105" width="7.7109375" style="1" customWidth="1"/>
    <col min="15106" max="15106" width="64.85546875" style="1" customWidth="1"/>
    <col min="15107" max="15107" width="62.140625" style="1" customWidth="1"/>
    <col min="15108" max="15108" width="15.7109375" style="1" customWidth="1"/>
    <col min="15109" max="15109" width="14" style="1" customWidth="1"/>
    <col min="15110" max="15110" width="21.7109375" style="1" customWidth="1"/>
    <col min="15111" max="15111" width="23.42578125" style="1" customWidth="1"/>
    <col min="15112" max="15360" width="8.7109375" style="1"/>
    <col min="15361" max="15361" width="7.7109375" style="1" customWidth="1"/>
    <col min="15362" max="15362" width="64.85546875" style="1" customWidth="1"/>
    <col min="15363" max="15363" width="62.140625" style="1" customWidth="1"/>
    <col min="15364" max="15364" width="15.7109375" style="1" customWidth="1"/>
    <col min="15365" max="15365" width="14" style="1" customWidth="1"/>
    <col min="15366" max="15366" width="21.7109375" style="1" customWidth="1"/>
    <col min="15367" max="15367" width="23.42578125" style="1" customWidth="1"/>
    <col min="15368" max="15616" width="8.7109375" style="1"/>
    <col min="15617" max="15617" width="7.7109375" style="1" customWidth="1"/>
    <col min="15618" max="15618" width="64.85546875" style="1" customWidth="1"/>
    <col min="15619" max="15619" width="62.140625" style="1" customWidth="1"/>
    <col min="15620" max="15620" width="15.7109375" style="1" customWidth="1"/>
    <col min="15621" max="15621" width="14" style="1" customWidth="1"/>
    <col min="15622" max="15622" width="21.7109375" style="1" customWidth="1"/>
    <col min="15623" max="15623" width="23.42578125" style="1" customWidth="1"/>
    <col min="15624" max="15872" width="8.7109375" style="1"/>
    <col min="15873" max="15873" width="7.7109375" style="1" customWidth="1"/>
    <col min="15874" max="15874" width="64.85546875" style="1" customWidth="1"/>
    <col min="15875" max="15875" width="62.140625" style="1" customWidth="1"/>
    <col min="15876" max="15876" width="15.7109375" style="1" customWidth="1"/>
    <col min="15877" max="15877" width="14" style="1" customWidth="1"/>
    <col min="15878" max="15878" width="21.7109375" style="1" customWidth="1"/>
    <col min="15879" max="15879" width="23.42578125" style="1" customWidth="1"/>
    <col min="15880" max="16128" width="8.7109375" style="1"/>
    <col min="16129" max="16129" width="7.7109375" style="1" customWidth="1"/>
    <col min="16130" max="16130" width="64.85546875" style="1" customWidth="1"/>
    <col min="16131" max="16131" width="62.140625" style="1" customWidth="1"/>
    <col min="16132" max="16132" width="15.7109375" style="1" customWidth="1"/>
    <col min="16133" max="16133" width="14" style="1" customWidth="1"/>
    <col min="16134" max="16134" width="21.7109375" style="1" customWidth="1"/>
    <col min="16135" max="16135" width="23.42578125" style="1" customWidth="1"/>
    <col min="16136" max="16384" width="8.7109375" style="1"/>
  </cols>
  <sheetData>
    <row r="1" spans="1:7" ht="8.25" customHeight="1" x14ac:dyDescent="0.25">
      <c r="A1" s="68"/>
      <c r="B1" s="68"/>
      <c r="C1" s="68"/>
      <c r="D1" s="68"/>
      <c r="E1" s="68"/>
      <c r="F1" s="68"/>
      <c r="G1" s="68"/>
    </row>
    <row r="2" spans="1:7" s="2" customFormat="1" ht="54.75" customHeight="1" x14ac:dyDescent="0.25">
      <c r="A2" s="69" t="s">
        <v>0</v>
      </c>
      <c r="B2" s="69"/>
      <c r="C2" s="69"/>
      <c r="D2" s="69"/>
      <c r="E2" s="69"/>
      <c r="F2" s="69"/>
      <c r="G2" s="69"/>
    </row>
    <row r="3" spans="1:7" ht="4.5" customHeight="1" x14ac:dyDescent="0.25">
      <c r="A3" s="70"/>
      <c r="B3" s="70"/>
      <c r="C3" s="70"/>
      <c r="D3" s="70"/>
      <c r="E3" s="70"/>
      <c r="F3" s="70"/>
      <c r="G3" s="70"/>
    </row>
    <row r="4" spans="1:7" customFormat="1" ht="4.5" customHeight="1" x14ac:dyDescent="0.25">
      <c r="A4" s="70"/>
      <c r="B4" s="70"/>
      <c r="C4" s="70"/>
      <c r="D4" s="70"/>
      <c r="E4" s="70"/>
      <c r="F4" s="70"/>
      <c r="G4" s="70"/>
    </row>
    <row r="5" spans="1:7" customFormat="1" ht="4.5" customHeight="1" x14ac:dyDescent="0.25">
      <c r="A5" s="3">
        <v>1</v>
      </c>
      <c r="B5" s="71" t="s">
        <v>1</v>
      </c>
      <c r="C5" s="71"/>
      <c r="D5" s="71"/>
      <c r="E5" s="71"/>
      <c r="F5" s="71"/>
      <c r="G5" s="72"/>
    </row>
    <row r="6" spans="1:7" customFormat="1" ht="4.5" customHeight="1" x14ac:dyDescent="0.25">
      <c r="A6" s="4">
        <v>2</v>
      </c>
      <c r="B6" s="63"/>
      <c r="C6" s="64"/>
      <c r="D6" s="64"/>
      <c r="E6" s="64"/>
      <c r="F6" s="64"/>
      <c r="G6" s="65"/>
    </row>
    <row r="7" spans="1:7" customFormat="1" ht="4.5" customHeight="1" x14ac:dyDescent="0.25">
      <c r="A7" s="4">
        <v>3</v>
      </c>
      <c r="B7" s="66"/>
      <c r="C7" s="66"/>
      <c r="D7" s="66"/>
      <c r="E7" s="66"/>
      <c r="F7" s="66"/>
      <c r="G7" s="67"/>
    </row>
    <row r="8" spans="1:7" customFormat="1" ht="4.5" customHeight="1" thickBot="1" x14ac:dyDescent="0.3">
      <c r="A8" s="5">
        <v>4</v>
      </c>
      <c r="B8" s="63"/>
      <c r="C8" s="64"/>
      <c r="D8" s="64"/>
      <c r="E8" s="64"/>
      <c r="F8" s="64"/>
      <c r="G8" s="65"/>
    </row>
    <row r="9" spans="1:7" customFormat="1" ht="39.75" customHeight="1" thickBot="1" x14ac:dyDescent="0.3">
      <c r="A9" s="6" t="s">
        <v>2</v>
      </c>
      <c r="B9" s="12" t="s">
        <v>3</v>
      </c>
      <c r="C9" s="12" t="s">
        <v>4</v>
      </c>
      <c r="D9" s="13" t="s">
        <v>5</v>
      </c>
      <c r="E9" s="14" t="s">
        <v>6</v>
      </c>
      <c r="F9" s="15" t="s">
        <v>7</v>
      </c>
      <c r="G9" s="16" t="s">
        <v>8</v>
      </c>
    </row>
    <row r="10" spans="1:7" ht="18" customHeight="1" thickBot="1" x14ac:dyDescent="0.3">
      <c r="A10" s="7">
        <v>1</v>
      </c>
      <c r="B10" s="17">
        <v>2</v>
      </c>
      <c r="C10" s="17">
        <v>3</v>
      </c>
      <c r="D10" s="18">
        <v>3</v>
      </c>
      <c r="E10" s="19">
        <v>4</v>
      </c>
      <c r="F10" s="17">
        <v>5</v>
      </c>
      <c r="G10" s="20">
        <v>6</v>
      </c>
    </row>
    <row r="11" spans="1:7" ht="55.5" customHeight="1" x14ac:dyDescent="0.25">
      <c r="A11" s="8" t="s">
        <v>9</v>
      </c>
      <c r="B11" s="21" t="s">
        <v>10</v>
      </c>
      <c r="C11" s="21" t="s">
        <v>11</v>
      </c>
      <c r="D11" s="22"/>
      <c r="E11" s="23"/>
      <c r="F11" s="24"/>
      <c r="G11" s="25"/>
    </row>
    <row r="12" spans="1:7" ht="22.5" customHeight="1" x14ac:dyDescent="0.25">
      <c r="A12" s="52"/>
      <c r="B12" s="53" t="s">
        <v>19</v>
      </c>
      <c r="C12" s="26" t="s">
        <v>20</v>
      </c>
      <c r="D12" s="45"/>
      <c r="E12" s="54"/>
      <c r="F12" s="47"/>
      <c r="G12" s="48"/>
    </row>
    <row r="13" spans="1:7" ht="16.5" customHeight="1" x14ac:dyDescent="0.25">
      <c r="A13" s="52"/>
      <c r="B13" s="49" t="s">
        <v>12</v>
      </c>
      <c r="C13" s="28" t="s">
        <v>13</v>
      </c>
      <c r="D13" s="50"/>
      <c r="E13" s="51"/>
      <c r="F13" s="55"/>
      <c r="G13" s="48"/>
    </row>
    <row r="14" spans="1:7" ht="55.5" customHeight="1" x14ac:dyDescent="0.25">
      <c r="A14" s="9">
        <v>91</v>
      </c>
      <c r="B14" s="31" t="s">
        <v>21</v>
      </c>
      <c r="C14" s="31" t="s">
        <v>22</v>
      </c>
      <c r="D14" s="29" t="s">
        <v>16</v>
      </c>
      <c r="E14" s="30">
        <v>1.4259999999999999</v>
      </c>
      <c r="F14" s="43">
        <v>4000</v>
      </c>
      <c r="G14" s="27">
        <f t="shared" ref="G14:G32" si="0">E14*F14</f>
        <v>5704</v>
      </c>
    </row>
    <row r="15" spans="1:7" ht="55.5" customHeight="1" x14ac:dyDescent="0.25">
      <c r="A15" s="9">
        <v>92</v>
      </c>
      <c r="B15" s="31" t="s">
        <v>23</v>
      </c>
      <c r="C15" s="31" t="s">
        <v>24</v>
      </c>
      <c r="D15" s="29" t="s">
        <v>16</v>
      </c>
      <c r="E15" s="30">
        <v>0.73199999999999998</v>
      </c>
      <c r="F15" s="43">
        <v>6000</v>
      </c>
      <c r="G15" s="27">
        <f t="shared" si="0"/>
        <v>4392</v>
      </c>
    </row>
    <row r="16" spans="1:7" ht="55.5" customHeight="1" x14ac:dyDescent="0.25">
      <c r="A16" s="9">
        <v>115</v>
      </c>
      <c r="B16" s="31" t="s">
        <v>25</v>
      </c>
      <c r="C16" s="31" t="s">
        <v>26</v>
      </c>
      <c r="D16" s="29" t="s">
        <v>14</v>
      </c>
      <c r="E16" s="30">
        <v>5</v>
      </c>
      <c r="F16" s="43">
        <v>1600</v>
      </c>
      <c r="G16" s="27">
        <f t="shared" si="0"/>
        <v>8000</v>
      </c>
    </row>
    <row r="17" spans="1:7" ht="55.5" hidden="1" customHeight="1" x14ac:dyDescent="0.25">
      <c r="A17" s="9">
        <v>116</v>
      </c>
      <c r="B17" s="31" t="s">
        <v>27</v>
      </c>
      <c r="C17" s="31" t="s">
        <v>28</v>
      </c>
      <c r="D17" s="29" t="s">
        <v>14</v>
      </c>
      <c r="E17" s="30">
        <v>1</v>
      </c>
      <c r="F17" s="42"/>
      <c r="G17" s="27">
        <f t="shared" si="0"/>
        <v>0</v>
      </c>
    </row>
    <row r="18" spans="1:7" ht="55.5" hidden="1" customHeight="1" x14ac:dyDescent="0.25">
      <c r="A18" s="9">
        <v>117</v>
      </c>
      <c r="B18" s="31" t="s">
        <v>29</v>
      </c>
      <c r="C18" s="31" t="s">
        <v>30</v>
      </c>
      <c r="D18" s="29" t="s">
        <v>14</v>
      </c>
      <c r="E18" s="30">
        <v>4</v>
      </c>
      <c r="F18" s="42"/>
      <c r="G18" s="27">
        <f t="shared" si="0"/>
        <v>0</v>
      </c>
    </row>
    <row r="19" spans="1:7" ht="55.5" customHeight="1" x14ac:dyDescent="0.25">
      <c r="A19" s="9">
        <v>118</v>
      </c>
      <c r="B19" s="31" t="s">
        <v>31</v>
      </c>
      <c r="C19" s="31" t="s">
        <v>32</v>
      </c>
      <c r="D19" s="29" t="s">
        <v>16</v>
      </c>
      <c r="E19" s="30">
        <v>0.66</v>
      </c>
      <c r="F19" s="43">
        <v>7000</v>
      </c>
      <c r="G19" s="27">
        <f t="shared" si="0"/>
        <v>4620</v>
      </c>
    </row>
    <row r="20" spans="1:7" ht="68.25" hidden="1" customHeight="1" x14ac:dyDescent="0.25">
      <c r="A20" s="9">
        <v>119</v>
      </c>
      <c r="B20" s="31" t="s">
        <v>33</v>
      </c>
      <c r="C20" s="31" t="s">
        <v>34</v>
      </c>
      <c r="D20" s="29" t="s">
        <v>18</v>
      </c>
      <c r="E20" s="30">
        <v>0.82799999999999996</v>
      </c>
      <c r="F20" s="43">
        <v>0</v>
      </c>
      <c r="G20" s="27">
        <f t="shared" si="0"/>
        <v>0</v>
      </c>
    </row>
    <row r="21" spans="1:7" ht="55.5" hidden="1" customHeight="1" x14ac:dyDescent="0.25">
      <c r="A21" s="9">
        <v>120</v>
      </c>
      <c r="B21" s="31" t="s">
        <v>35</v>
      </c>
      <c r="C21" s="31" t="s">
        <v>36</v>
      </c>
      <c r="D21" s="29" t="s">
        <v>14</v>
      </c>
      <c r="E21" s="30">
        <v>1</v>
      </c>
      <c r="F21" s="42"/>
      <c r="G21" s="27">
        <f t="shared" si="0"/>
        <v>0</v>
      </c>
    </row>
    <row r="22" spans="1:7" ht="55.5" hidden="1" customHeight="1" x14ac:dyDescent="0.25">
      <c r="A22" s="9">
        <v>121</v>
      </c>
      <c r="B22" s="31" t="s">
        <v>37</v>
      </c>
      <c r="C22" s="31" t="s">
        <v>38</v>
      </c>
      <c r="D22" s="29" t="s">
        <v>14</v>
      </c>
      <c r="E22" s="30">
        <v>1</v>
      </c>
      <c r="F22" s="42"/>
      <c r="G22" s="27">
        <f t="shared" si="0"/>
        <v>0</v>
      </c>
    </row>
    <row r="23" spans="1:7" ht="55.5" hidden="1" customHeight="1" x14ac:dyDescent="0.25">
      <c r="A23" s="9">
        <v>122</v>
      </c>
      <c r="B23" s="31" t="s">
        <v>39</v>
      </c>
      <c r="C23" s="31" t="s">
        <v>40</v>
      </c>
      <c r="D23" s="29" t="s">
        <v>14</v>
      </c>
      <c r="E23" s="30">
        <v>2</v>
      </c>
      <c r="F23" s="42"/>
      <c r="G23" s="27">
        <f t="shared" si="0"/>
        <v>0</v>
      </c>
    </row>
    <row r="24" spans="1:7" ht="55.5" hidden="1" customHeight="1" x14ac:dyDescent="0.25">
      <c r="A24" s="9">
        <v>123</v>
      </c>
      <c r="B24" s="31" t="s">
        <v>41</v>
      </c>
      <c r="C24" s="31" t="s">
        <v>42</v>
      </c>
      <c r="D24" s="29" t="s">
        <v>14</v>
      </c>
      <c r="E24" s="30">
        <v>3</v>
      </c>
      <c r="F24" s="42"/>
      <c r="G24" s="27">
        <f t="shared" si="0"/>
        <v>0</v>
      </c>
    </row>
    <row r="25" spans="1:7" ht="55.5" hidden="1" customHeight="1" x14ac:dyDescent="0.25">
      <c r="A25" s="9">
        <v>124</v>
      </c>
      <c r="B25" s="31" t="s">
        <v>43</v>
      </c>
      <c r="C25" s="31" t="s">
        <v>44</v>
      </c>
      <c r="D25" s="29" t="s">
        <v>14</v>
      </c>
      <c r="E25" s="30">
        <v>4</v>
      </c>
      <c r="F25" s="42"/>
      <c r="G25" s="27">
        <f t="shared" si="0"/>
        <v>0</v>
      </c>
    </row>
    <row r="26" spans="1:7" ht="55.5" customHeight="1" x14ac:dyDescent="0.25">
      <c r="A26" s="9">
        <v>125</v>
      </c>
      <c r="B26" s="31" t="s">
        <v>45</v>
      </c>
      <c r="C26" s="31" t="s">
        <v>46</v>
      </c>
      <c r="D26" s="29" t="s">
        <v>16</v>
      </c>
      <c r="E26" s="30">
        <v>0.75</v>
      </c>
      <c r="F26" s="43">
        <v>5000</v>
      </c>
      <c r="G26" s="27">
        <f t="shared" si="0"/>
        <v>3750</v>
      </c>
    </row>
    <row r="27" spans="1:7" ht="55.5" customHeight="1" x14ac:dyDescent="0.25">
      <c r="A27" s="9">
        <v>126</v>
      </c>
      <c r="B27" s="31" t="s">
        <v>47</v>
      </c>
      <c r="C27" s="31" t="s">
        <v>48</v>
      </c>
      <c r="D27" s="29" t="s">
        <v>16</v>
      </c>
      <c r="E27" s="30">
        <v>0.3</v>
      </c>
      <c r="F27" s="43">
        <v>5000</v>
      </c>
      <c r="G27" s="27">
        <f t="shared" si="0"/>
        <v>1500</v>
      </c>
    </row>
    <row r="28" spans="1:7" ht="55.5" customHeight="1" x14ac:dyDescent="0.25">
      <c r="A28" s="9">
        <v>127</v>
      </c>
      <c r="B28" s="31" t="s">
        <v>49</v>
      </c>
      <c r="C28" s="31" t="s">
        <v>50</v>
      </c>
      <c r="D28" s="29" t="s">
        <v>16</v>
      </c>
      <c r="E28" s="30">
        <v>0.3</v>
      </c>
      <c r="F28" s="43">
        <v>5000</v>
      </c>
      <c r="G28" s="27">
        <f t="shared" si="0"/>
        <v>1500</v>
      </c>
    </row>
    <row r="29" spans="1:7" ht="55.5" customHeight="1" x14ac:dyDescent="0.25">
      <c r="A29" s="9">
        <v>128</v>
      </c>
      <c r="B29" s="31" t="s">
        <v>51</v>
      </c>
      <c r="C29" s="31" t="s">
        <v>52</v>
      </c>
      <c r="D29" s="29" t="s">
        <v>16</v>
      </c>
      <c r="E29" s="30">
        <v>0.3</v>
      </c>
      <c r="F29" s="43">
        <v>7000</v>
      </c>
      <c r="G29" s="27">
        <f t="shared" si="0"/>
        <v>2100</v>
      </c>
    </row>
    <row r="30" spans="1:7" ht="55.5" customHeight="1" x14ac:dyDescent="0.25">
      <c r="A30" s="9">
        <v>129</v>
      </c>
      <c r="B30" s="31" t="s">
        <v>25</v>
      </c>
      <c r="C30" s="31" t="s">
        <v>26</v>
      </c>
      <c r="D30" s="29" t="s">
        <v>14</v>
      </c>
      <c r="E30" s="30">
        <v>15</v>
      </c>
      <c r="F30" s="43">
        <v>1600</v>
      </c>
      <c r="G30" s="27">
        <f t="shared" si="0"/>
        <v>24000</v>
      </c>
    </row>
    <row r="31" spans="1:7" ht="55.5" hidden="1" customHeight="1" x14ac:dyDescent="0.25">
      <c r="A31" s="9">
        <v>130</v>
      </c>
      <c r="B31" s="31" t="s">
        <v>53</v>
      </c>
      <c r="C31" s="31" t="s">
        <v>54</v>
      </c>
      <c r="D31" s="29" t="s">
        <v>14</v>
      </c>
      <c r="E31" s="30">
        <v>1</v>
      </c>
      <c r="F31" s="42"/>
      <c r="G31" s="27">
        <f t="shared" si="0"/>
        <v>0</v>
      </c>
    </row>
    <row r="32" spans="1:7" ht="55.5" hidden="1" customHeight="1" x14ac:dyDescent="0.25">
      <c r="A32" s="9">
        <v>131</v>
      </c>
      <c r="B32" s="31" t="s">
        <v>55</v>
      </c>
      <c r="C32" s="31" t="s">
        <v>56</v>
      </c>
      <c r="D32" s="29" t="s">
        <v>14</v>
      </c>
      <c r="E32" s="30">
        <v>3</v>
      </c>
      <c r="F32" s="42"/>
      <c r="G32" s="27">
        <f t="shared" si="0"/>
        <v>0</v>
      </c>
    </row>
    <row r="33" spans="1:7" ht="24.75" customHeight="1" x14ac:dyDescent="0.25">
      <c r="A33" s="60"/>
      <c r="B33" s="61" t="s">
        <v>57</v>
      </c>
      <c r="C33" s="33" t="s">
        <v>17</v>
      </c>
      <c r="D33" s="56"/>
      <c r="E33" s="57"/>
      <c r="F33" s="58"/>
      <c r="G33" s="59"/>
    </row>
    <row r="34" spans="1:7" ht="22.5" customHeight="1" x14ac:dyDescent="0.25">
      <c r="A34" s="52"/>
      <c r="B34" s="53" t="s">
        <v>58</v>
      </c>
      <c r="C34" s="32" t="s">
        <v>59</v>
      </c>
      <c r="D34" s="45"/>
      <c r="E34" s="46"/>
      <c r="F34" s="47"/>
      <c r="G34" s="48"/>
    </row>
    <row r="35" spans="1:7" ht="55.5" customHeight="1" x14ac:dyDescent="0.25">
      <c r="A35" s="9">
        <v>132</v>
      </c>
      <c r="B35" s="31" t="s">
        <v>60</v>
      </c>
      <c r="C35" s="31" t="s">
        <v>61</v>
      </c>
      <c r="D35" s="29" t="s">
        <v>16</v>
      </c>
      <c r="E35" s="30">
        <v>0.18</v>
      </c>
      <c r="F35" s="43">
        <v>40</v>
      </c>
      <c r="G35" s="27">
        <f>F35*E35</f>
        <v>7.1999999999999993</v>
      </c>
    </row>
    <row r="36" spans="1:7" ht="55.5" customHeight="1" x14ac:dyDescent="0.25">
      <c r="A36" s="9">
        <v>133</v>
      </c>
      <c r="B36" s="31" t="s">
        <v>62</v>
      </c>
      <c r="C36" s="31" t="s">
        <v>63</v>
      </c>
      <c r="D36" s="29" t="s">
        <v>14</v>
      </c>
      <c r="E36" s="30">
        <v>1</v>
      </c>
      <c r="F36" s="43">
        <v>1000</v>
      </c>
      <c r="G36" s="27">
        <f>F36*E36</f>
        <v>1000</v>
      </c>
    </row>
    <row r="37" spans="1:7" ht="55.5" hidden="1" customHeight="1" x14ac:dyDescent="0.25">
      <c r="A37" s="9">
        <v>134</v>
      </c>
      <c r="B37" s="31" t="s">
        <v>64</v>
      </c>
      <c r="C37" s="31" t="s">
        <v>65</v>
      </c>
      <c r="D37" s="29" t="s">
        <v>14</v>
      </c>
      <c r="E37" s="30">
        <v>1</v>
      </c>
      <c r="F37" s="42"/>
      <c r="G37" s="27">
        <f>F37*E37</f>
        <v>0</v>
      </c>
    </row>
    <row r="38" spans="1:7" ht="20.25" customHeight="1" x14ac:dyDescent="0.25">
      <c r="A38" s="60"/>
      <c r="B38" s="61" t="s">
        <v>15</v>
      </c>
      <c r="C38" s="33" t="s">
        <v>17</v>
      </c>
      <c r="D38" s="56"/>
      <c r="E38" s="57"/>
      <c r="F38" s="58"/>
      <c r="G38" s="62"/>
    </row>
    <row r="39" spans="1:7" ht="19.5" customHeight="1" x14ac:dyDescent="0.25">
      <c r="A39" s="52"/>
      <c r="B39" s="44" t="s">
        <v>66</v>
      </c>
      <c r="C39" s="32" t="s">
        <v>67</v>
      </c>
      <c r="D39" s="45"/>
      <c r="E39" s="46"/>
      <c r="F39" s="47"/>
      <c r="G39" s="48"/>
    </row>
    <row r="40" spans="1:7" ht="55.5" customHeight="1" x14ac:dyDescent="0.25">
      <c r="A40" s="9">
        <v>135</v>
      </c>
      <c r="B40" s="31" t="s">
        <v>68</v>
      </c>
      <c r="C40" s="31" t="s">
        <v>69</v>
      </c>
      <c r="D40" s="29" t="s">
        <v>16</v>
      </c>
      <c r="E40" s="30">
        <v>0.02</v>
      </c>
      <c r="F40" s="43">
        <v>11000</v>
      </c>
      <c r="G40" s="27">
        <f t="shared" ref="G40:G45" si="1">F40*E40</f>
        <v>220</v>
      </c>
    </row>
    <row r="41" spans="1:7" ht="55.5" customHeight="1" x14ac:dyDescent="0.25">
      <c r="A41" s="9">
        <v>136</v>
      </c>
      <c r="B41" s="31" t="s">
        <v>70</v>
      </c>
      <c r="C41" s="31" t="s">
        <v>71</v>
      </c>
      <c r="D41" s="29" t="s">
        <v>16</v>
      </c>
      <c r="E41" s="30">
        <v>7.0000000000000007E-2</v>
      </c>
      <c r="F41" s="43">
        <v>8000</v>
      </c>
      <c r="G41" s="27">
        <f t="shared" si="1"/>
        <v>560</v>
      </c>
    </row>
    <row r="42" spans="1:7" ht="55.5" customHeight="1" x14ac:dyDescent="0.25">
      <c r="A42" s="9">
        <v>137</v>
      </c>
      <c r="B42" s="31" t="s">
        <v>72</v>
      </c>
      <c r="C42" s="31" t="s">
        <v>73</v>
      </c>
      <c r="D42" s="29" t="s">
        <v>74</v>
      </c>
      <c r="E42" s="30">
        <v>0.2</v>
      </c>
      <c r="F42" s="43">
        <v>4000</v>
      </c>
      <c r="G42" s="27">
        <f t="shared" si="1"/>
        <v>800</v>
      </c>
    </row>
    <row r="43" spans="1:7" ht="75" customHeight="1" x14ac:dyDescent="0.25">
      <c r="A43" s="9">
        <v>138</v>
      </c>
      <c r="B43" s="31" t="s">
        <v>75</v>
      </c>
      <c r="C43" s="31" t="s">
        <v>76</v>
      </c>
      <c r="D43" s="29" t="s">
        <v>74</v>
      </c>
      <c r="E43" s="30">
        <v>0.2</v>
      </c>
      <c r="F43" s="43">
        <v>6000</v>
      </c>
      <c r="G43" s="27">
        <f t="shared" si="1"/>
        <v>1200</v>
      </c>
    </row>
    <row r="44" spans="1:7" ht="55.5" customHeight="1" x14ac:dyDescent="0.25">
      <c r="A44" s="9">
        <v>139</v>
      </c>
      <c r="B44" s="31" t="s">
        <v>77</v>
      </c>
      <c r="C44" s="31" t="s">
        <v>78</v>
      </c>
      <c r="D44" s="29" t="s">
        <v>74</v>
      </c>
      <c r="E44" s="30">
        <v>0.1</v>
      </c>
      <c r="F44" s="43">
        <v>6000</v>
      </c>
      <c r="G44" s="27">
        <f t="shared" si="1"/>
        <v>600</v>
      </c>
    </row>
    <row r="45" spans="1:7" ht="55.5" customHeight="1" x14ac:dyDescent="0.25">
      <c r="A45" s="9">
        <v>140</v>
      </c>
      <c r="B45" s="31" t="s">
        <v>79</v>
      </c>
      <c r="C45" s="31" t="s">
        <v>80</v>
      </c>
      <c r="D45" s="29" t="s">
        <v>81</v>
      </c>
      <c r="E45" s="30">
        <v>1</v>
      </c>
      <c r="F45" s="43">
        <v>150</v>
      </c>
      <c r="G45" s="27">
        <f t="shared" si="1"/>
        <v>150</v>
      </c>
    </row>
    <row r="46" spans="1:7" ht="23.25" customHeight="1" thickBot="1" x14ac:dyDescent="0.3">
      <c r="A46" s="60"/>
      <c r="B46" s="61" t="s">
        <v>15</v>
      </c>
      <c r="C46" s="33" t="s">
        <v>17</v>
      </c>
      <c r="D46" s="56"/>
      <c r="E46" s="57"/>
      <c r="F46" s="58"/>
      <c r="G46" s="62"/>
    </row>
    <row r="47" spans="1:7" ht="55.5" customHeight="1" thickBot="1" x14ac:dyDescent="0.3">
      <c r="A47" s="10"/>
      <c r="B47" s="34"/>
      <c r="C47" s="34" t="s">
        <v>82</v>
      </c>
      <c r="D47" s="35"/>
      <c r="E47" s="36"/>
      <c r="F47" s="37"/>
      <c r="G47" s="38">
        <f>SUM(G14:G46)</f>
        <v>60103.199999999997</v>
      </c>
    </row>
    <row r="48" spans="1:7" ht="55.5" customHeight="1" x14ac:dyDescent="0.25">
      <c r="A48" s="11"/>
      <c r="B48" s="39"/>
      <c r="C48" s="39"/>
      <c r="D48" s="11"/>
      <c r="E48" s="40"/>
      <c r="F48" s="11"/>
      <c r="G48" s="11"/>
    </row>
  </sheetData>
  <protectedRanges>
    <protectedRange password="C64B" sqref="A3:D3" name="Диапазон1_5_6"/>
    <protectedRange password="CA48" sqref="E33" name="Диапазон1_14_3"/>
    <protectedRange password="C64B" sqref="D14:D15" name="Диапазон1_3_11_3_1_22_1_2"/>
    <protectedRange password="CA48" sqref="E38 E46" name="Диапазон1_14_3_1"/>
    <protectedRange password="CA48" sqref="D38 D46" name="Диапазон1_14_2_1_1"/>
    <protectedRange password="C64B" sqref="A4:D4" name="Диапазон1_5_6_1_1"/>
    <protectedRange password="C64B" sqref="F36" name="Диапазон1_48_1_6"/>
    <protectedRange password="C64B" sqref="C19 C26:C29 C35" name="Диапазон1_1_2_3_1_2"/>
    <protectedRange password="C64B" sqref="C30 C16" name="Диапазон1_1_2_3_1_1_1"/>
    <protectedRange password="CA48" sqref="C13" name="Диапазон1_5_1_1_1"/>
  </protectedRanges>
  <autoFilter ref="A10:G47" xr:uid="{4A08AA27-2550-4E8E-99B4-1B4DC0BDB43F}"/>
  <mergeCells count="8">
    <mergeCell ref="A1:G1"/>
    <mergeCell ref="A2:G2"/>
    <mergeCell ref="A3:G3"/>
    <mergeCell ref="A4:G4"/>
    <mergeCell ref="B5:G5"/>
    <mergeCell ref="B6:G6"/>
    <mergeCell ref="B7:G7"/>
    <mergeCell ref="B8:G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Денис Конычев</dc:creator>
  <cp:lastModifiedBy>Денис Конычев</cp:lastModifiedBy>
  <dcterms:created xsi:type="dcterms:W3CDTF">2025-07-14T06:24:48Z</dcterms:created>
  <dcterms:modified xsi:type="dcterms:W3CDTF">2025-10-08T09:36:24Z</dcterms:modified>
</cp:coreProperties>
</file>