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05032\Downloads\"/>
    </mc:Choice>
  </mc:AlternateContent>
  <xr:revisionPtr revIDLastSave="0" documentId="13_ncr:1_{6D57037B-9038-40AD-BB67-F3C7693101CE}" xr6:coauthVersionLast="47" xr6:coauthVersionMax="47" xr10:uidLastSave="{00000000-0000-0000-0000-000000000000}"/>
  <bookViews>
    <workbookView xWindow="29580" yWindow="780" windowWidth="21375" windowHeight="15030" xr2:uid="{FC7B15EB-E539-49FA-8E6C-17A1B63408A6}"/>
  </bookViews>
  <sheets>
    <sheet name="Лист1" sheetId="1" r:id="rId1"/>
  </sheets>
  <definedNames>
    <definedName name="_xlnm._FilterDatabase" localSheetId="0" hidden="1">Лист1!$A$10:$G$20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7" i="1"/>
  <c r="G19" i="1"/>
  <c r="E16" i="1"/>
  <c r="G16" i="1" s="1"/>
  <c r="G15" i="1"/>
  <c r="G14" i="1"/>
</calcChain>
</file>

<file path=xl/sharedStrings.xml><?xml version="1.0" encoding="utf-8"?>
<sst xmlns="http://schemas.openxmlformats.org/spreadsheetml/2006/main" count="34" uniqueCount="29">
  <si>
    <t>Капітальний ремонт окремих приміщень будівлі державного навчального закладу "Гущинецьке вище професійне училище"
вул. Шевченка 114, с. Гущинці. Калинівський р-н, Вінницька обл.,22434</t>
  </si>
  <si>
    <t xml:space="preserve">
У переліку вказані види робіт з відповідними матеріалами необхідними для виконання даних робіт.
Учасник повинен вказати вартість робіт та матеріалів згідно з переліком нижче. До вартості робіт також необхідно включити  вартість додаткових матеріалів що не зазначені, але необхідні для виконання вказаних робіт та також передбачити усі супутні витрати. / 
The list indicates the types of work with the corresponding materials required to perform these works.
The Tenderer shall indicate the cost of works and materials according to the list below. The cost of the works shall also include the cost of additional materials not specified but necessary for the performance of the specified works and shall also include all related costs.</t>
  </si>
  <si>
    <t>№</t>
  </si>
  <si>
    <t>Найменування матеріалів/робіт</t>
  </si>
  <si>
    <t>Description of work</t>
  </si>
  <si>
    <t>Unit /
Од. вим.</t>
  </si>
  <si>
    <t>Quantity / 
Кіл-ть</t>
  </si>
  <si>
    <t>Unit cost (UAH or USD), without VAT / Загальна вартість (UAH без USD), без ПДВ</t>
  </si>
  <si>
    <t>Total cost (UAH or USD), without VAT / Загальна вартість (UAH або USD), без ПДВ</t>
  </si>
  <si>
    <t>І.</t>
  </si>
  <si>
    <t>Загальнобудівельні роботи</t>
  </si>
  <si>
    <t>General construction works</t>
  </si>
  <si>
    <t>Державний навчальний заклад "Гущинецьке вище професійне училище" вул. Шевченка 114, с. Гущинці. Калинівський р-н, Вінницька обл.</t>
  </si>
  <si>
    <t>State educational institution "Hushchynetske Higher Vocational School" 114 Shevchenko St., Hushchyntsi village. Kalynivskyi district, Vinnytsia region.</t>
  </si>
  <si>
    <t>100м2 / 100m2</t>
  </si>
  <si>
    <t>Разом за розділом</t>
  </si>
  <si>
    <t>Together under section</t>
  </si>
  <si>
    <t>Опорядження стін, колон, укосів</t>
  </si>
  <si>
    <t>Decoration of walls, columns, slopes</t>
  </si>
  <si>
    <t>Поставка та монтаж покриття стін гіпсовою шпаклівкою 3 мм за 2 рази з використанням склохолсту (50 г/м2), урахуванням грунтування поверхні грунтовкою глибокого проникнення, включаючи всі інші необхідні інструменти, всіх матеріали та робочу силу</t>
  </si>
  <si>
    <t>Supply and installation of wall covering with 3 mm gypsum putty in 2 layers using fiberglass (50 g/m2), taking into account priming the surface with a deep penetration primer, including all other necessary tools, all materials and labor</t>
  </si>
  <si>
    <t>Поставка та монтаж покриття гіпсовоюпо  гіпсокартону шпаклівкою   2-3 мм за 2 рази з склохолстом  з урахуванням грунтування поверхні грунтовкою глибокого проникнення, включаючи всі інші необхідні інструменти, всіх матеріали та робочу силу</t>
  </si>
  <si>
    <t>Supply and installation of gypsum plasterboard coating with 2-3 mm putty in 2 layers with fiberglass, taking into account priming the surface with a deep penetration primer, including all other necessary tools, all materials and labor</t>
  </si>
  <si>
    <t>Поліпшене фарбування водомоемульсійною інтер'єрною латексною фарбою (особливості: підвищена стійкість до атмосферних впливів, механічної дії, ультрафіолетового випромінювання та перепадів температур; стійка до інтенсивного миття (1 клас за ДСТУ EN 13300); високоеластична, з гарною адгезією; паропроникна, стійка до розтріскування, володіє низькою водопроникністю (за ДСТУ EN 1062)), включаючи всі інші необхідні інструменти, обладнання та робочу силу</t>
  </si>
  <si>
    <t>Improved painting with water-based emulsion interior latex paint (features: increased resistance to weathering, mechanical action, ultraviolet radiation and temperature changes; resistant to intensive washing (class 1 according to DSTU EN 13300); highly elastic, with good adhesion; vapor-permeable, resistant to cracking, has low water permeability (according to DSTU EN 1062)), including all other necessary tools, equipment and labor</t>
  </si>
  <si>
    <t xml:space="preserve">Розділ 4. Стеля </t>
  </si>
  <si>
    <t xml:space="preserve"> Chapter 4. Ceiling</t>
  </si>
  <si>
    <t>Поставка та монтаж підвісної стелі з улаштуванням гіпсокартону на клею (клей для гіпсокартону) і супутніми роботами по опорядженню такого виду стелі (грунтування, шпаклювання та герметизування герметиком поліуретановим (клей-герметик поліуретановий чорний) латексне фарбування (фарба інтер`єрна , включаючи всі матеріали, та  необхідні інструменти, обладнання та робочу силу</t>
  </si>
  <si>
    <t>Supply and installation of a suspended ceiling with the installation of plasterboard on glue (plasterboard glue) and related work on finishing this type of ceiling (priming, puttying and sealing with polyurethane sealant (black polyurethane adhesive sealant) latex painting (interior paint, including all materials, and the necessary tools, equipment and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</si>
</sst>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11" x14ac:knownFonts="1">
    <font>
      <sz val="11"/>
      <color theme="1"/>
      <name val="Calibri"/>
      <family val="2"/>
      <charset val="204"/>
      <scheme val="minor"/>
    </font>
    <font>
      <sz val="11"/>
      <color theme="1"/>
      <name val="Calibri"/>
      <family val="2"/>
      <charset val="204"/>
      <scheme val="minor"/>
    </font>
    <font>
      <sz val="10"/>
      <name val="Arial Cyr"/>
      <charset val="204"/>
    </font>
    <font>
      <b/>
      <sz val="14"/>
      <name val="Calibri"/>
      <family val="2"/>
      <scheme val="minor"/>
    </font>
    <font>
      <b/>
      <sz val="10"/>
      <color indexed="8"/>
      <name val="Arial Cyr"/>
      <charset val="204"/>
    </font>
    <font>
      <sz val="11"/>
      <name val="Calibri"/>
      <family val="2"/>
      <charset val="204"/>
      <scheme val="minor"/>
    </font>
    <font>
      <i/>
      <sz val="10"/>
      <color indexed="8"/>
      <name val="Arial Cyr"/>
      <charset val="204"/>
    </font>
    <font>
      <b/>
      <sz val="14"/>
      <name val="Calibri"/>
      <family val="2"/>
      <charset val="204"/>
      <scheme val="minor"/>
    </font>
    <font>
      <b/>
      <sz val="11"/>
      <name val="Calibri"/>
      <family val="2"/>
      <charset val="204"/>
      <scheme val="minor"/>
    </font>
    <font>
      <b/>
      <sz val="11"/>
      <name val="Calibri"/>
      <family val="2"/>
      <scheme val="minor"/>
    </font>
    <font>
      <b/>
      <sz val="20"/>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00B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 fillId="0" borderId="0"/>
  </cellStyleXfs>
  <cellXfs count="72">
    <xf numFmtId="0" fontId="0" fillId="0" borderId="0" xfId="0"/>
    <xf numFmtId="0" fontId="0" fillId="0" borderId="0" xfId="0" applyAlignment="1">
      <alignment vertical="center"/>
    </xf>
    <xf numFmtId="0" fontId="0" fillId="0" borderId="0" xfId="0" applyAlignment="1">
      <alignment horizontal="center" vertical="center"/>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5" fillId="0" borderId="15" xfId="2" applyFont="1" applyBorder="1" applyAlignment="1">
      <alignment horizontal="center" vertical="center"/>
    </xf>
    <xf numFmtId="0" fontId="8" fillId="0" borderId="2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0" xfId="3" applyFont="1" applyAlignment="1">
      <alignment horizontal="center" vertical="center"/>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165" fontId="7" fillId="0" borderId="11" xfId="2" applyNumberFormat="1" applyFont="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5" fillId="0" borderId="16" xfId="2" applyFont="1" applyBorder="1" applyAlignment="1">
      <alignment horizontal="center" vertical="center"/>
    </xf>
    <xf numFmtId="0" fontId="5" fillId="0" borderId="17" xfId="2" applyFont="1" applyBorder="1" applyAlignment="1">
      <alignment horizontal="center" vertical="center"/>
    </xf>
    <xf numFmtId="3" fontId="5" fillId="0" borderId="18" xfId="2" applyNumberFormat="1" applyFont="1" applyBorder="1" applyAlignment="1">
      <alignment horizontal="center" vertical="center"/>
    </xf>
    <xf numFmtId="0" fontId="5" fillId="0" borderId="19" xfId="2" applyFont="1" applyBorder="1" applyAlignment="1">
      <alignment horizontal="center" vertical="center"/>
    </xf>
    <xf numFmtId="0" fontId="8" fillId="0" borderId="3" xfId="2" applyFont="1" applyBorder="1" applyAlignment="1">
      <alignment horizontal="center" vertical="top" wrapText="1"/>
    </xf>
    <xf numFmtId="0" fontId="8" fillId="0" borderId="21" xfId="2" applyFont="1" applyBorder="1" applyAlignment="1">
      <alignment horizontal="center" vertical="center" wrapText="1"/>
    </xf>
    <xf numFmtId="166" fontId="5" fillId="0" borderId="20" xfId="2" applyNumberFormat="1" applyFont="1" applyBorder="1" applyAlignment="1">
      <alignment horizontal="center" vertical="center" wrapText="1"/>
    </xf>
    <xf numFmtId="4" fontId="5" fillId="0" borderId="3" xfId="2" applyNumberFormat="1" applyFont="1" applyBorder="1" applyAlignment="1">
      <alignment horizontal="center" vertical="center" wrapText="1"/>
    </xf>
    <xf numFmtId="4" fontId="5" fillId="0" borderId="4" xfId="2" applyNumberFormat="1" applyFont="1" applyBorder="1" applyAlignment="1">
      <alignment horizontal="center" vertical="center" wrapText="1"/>
    </xf>
    <xf numFmtId="0" fontId="8" fillId="0" borderId="6" xfId="2" applyFont="1" applyBorder="1" applyAlignment="1">
      <alignment horizontal="center" vertical="center" wrapText="1"/>
    </xf>
    <xf numFmtId="4" fontId="5" fillId="0" borderId="9" xfId="2" applyNumberFormat="1" applyFont="1" applyBorder="1" applyAlignment="1">
      <alignment horizontal="center" vertical="center" wrapText="1"/>
    </xf>
    <xf numFmtId="0" fontId="5" fillId="0" borderId="6" xfId="0" applyFont="1" applyBorder="1" applyAlignment="1">
      <alignment horizontal="center" vertical="center" wrapText="1"/>
    </xf>
    <xf numFmtId="165" fontId="5" fillId="0" borderId="23" xfId="0" applyNumberFormat="1" applyFont="1" applyBorder="1" applyAlignment="1">
      <alignment horizontal="center" vertical="center" wrapText="1"/>
    </xf>
    <xf numFmtId="0" fontId="5" fillId="0" borderId="1" xfId="0" applyFont="1" applyBorder="1" applyAlignment="1">
      <alignment horizontal="left" vertical="center" wrapText="1"/>
    </xf>
    <xf numFmtId="0" fontId="9" fillId="0" borderId="1" xfId="2" applyFont="1" applyBorder="1" applyAlignment="1">
      <alignment horizontal="center" vertical="center" wrapText="1"/>
    </xf>
    <xf numFmtId="0" fontId="8" fillId="0" borderId="6" xfId="0" applyFont="1" applyBorder="1" applyAlignment="1">
      <alignment horizontal="left" vertical="center" wrapText="1"/>
    </xf>
    <xf numFmtId="0" fontId="5" fillId="0" borderId="0" xfId="3" applyFont="1" applyAlignment="1">
      <alignment vertical="center"/>
    </xf>
    <xf numFmtId="166" fontId="5" fillId="0" borderId="0" xfId="3" applyNumberFormat="1" applyFont="1" applyAlignment="1">
      <alignment horizontal="center" vertical="center"/>
    </xf>
    <xf numFmtId="165" fontId="0" fillId="0" borderId="0" xfId="0" applyNumberFormat="1" applyAlignment="1">
      <alignment vertical="center"/>
    </xf>
    <xf numFmtId="4" fontId="5" fillId="2" borderId="1" xfId="0" applyNumberFormat="1" applyFont="1" applyFill="1" applyBorder="1" applyAlignment="1" applyProtection="1">
      <alignment horizontal="center" vertical="center" wrapText="1"/>
      <protection locked="0"/>
    </xf>
    <xf numFmtId="0" fontId="9" fillId="3" borderId="1" xfId="2" applyFont="1" applyFill="1" applyBorder="1" applyAlignment="1">
      <alignment horizontal="center" vertical="center" wrapText="1"/>
    </xf>
    <xf numFmtId="0" fontId="8" fillId="3" borderId="6" xfId="2" applyFont="1" applyFill="1" applyBorder="1" applyAlignment="1">
      <alignment horizontal="center" vertical="center" wrapText="1"/>
    </xf>
    <xf numFmtId="165" fontId="5" fillId="3" borderId="23" xfId="2" applyNumberFormat="1" applyFont="1" applyFill="1" applyBorder="1" applyAlignment="1">
      <alignment horizontal="center" vertical="center" wrapText="1"/>
    </xf>
    <xf numFmtId="4" fontId="5" fillId="3" borderId="1" xfId="2" applyNumberFormat="1" applyFont="1" applyFill="1" applyBorder="1" applyAlignment="1" applyProtection="1">
      <alignment horizontal="center" vertical="center" wrapText="1"/>
      <protection locked="0"/>
    </xf>
    <xf numFmtId="4" fontId="5" fillId="3" borderId="9"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4" fontId="8" fillId="3" borderId="23" xfId="2" applyNumberFormat="1" applyFont="1" applyFill="1" applyBorder="1" applyAlignment="1">
      <alignment horizontal="center" vertical="center" wrapText="1"/>
    </xf>
    <xf numFmtId="4" fontId="8" fillId="3" borderId="1" xfId="2" applyNumberFormat="1" applyFont="1" applyFill="1" applyBorder="1" applyAlignment="1" applyProtection="1">
      <alignment horizontal="center" vertical="center" wrapText="1"/>
      <protection locked="0"/>
    </xf>
    <xf numFmtId="0" fontId="8" fillId="3" borderId="22" xfId="2" applyFont="1" applyFill="1" applyBorder="1" applyAlignment="1">
      <alignment horizontal="center" vertical="center" wrapText="1"/>
    </xf>
    <xf numFmtId="0" fontId="8" fillId="3" borderId="3" xfId="2" applyFont="1" applyFill="1" applyBorder="1" applyAlignment="1">
      <alignment horizontal="center" vertical="top" wrapText="1"/>
    </xf>
    <xf numFmtId="0" fontId="8" fillId="3" borderId="21" xfId="2" applyFont="1" applyFill="1" applyBorder="1" applyAlignment="1">
      <alignment horizontal="center" vertical="center" wrapText="1"/>
    </xf>
    <xf numFmtId="166" fontId="5" fillId="3" borderId="20" xfId="2" applyNumberFormat="1" applyFont="1" applyFill="1" applyBorder="1" applyAlignment="1">
      <alignment horizontal="center" vertical="center" wrapText="1"/>
    </xf>
    <xf numFmtId="4" fontId="5" fillId="3" borderId="3" xfId="2" applyNumberFormat="1" applyFont="1" applyFill="1" applyBorder="1" applyAlignment="1">
      <alignment horizontal="center" vertical="center" wrapText="1"/>
    </xf>
    <xf numFmtId="4" fontId="5" fillId="3" borderId="4"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0" fontId="8" fillId="4" borderId="6" xfId="0" applyFont="1" applyFill="1" applyBorder="1" applyAlignment="1">
      <alignment horizontal="center" vertical="center" wrapText="1"/>
    </xf>
    <xf numFmtId="4" fontId="8" fillId="4" borderId="23" xfId="0" applyNumberFormat="1" applyFont="1" applyFill="1" applyBorder="1" applyAlignment="1">
      <alignment horizontal="center" vertical="center" wrapText="1"/>
    </xf>
    <xf numFmtId="4" fontId="8" fillId="4" borderId="1" xfId="0" applyNumberFormat="1" applyFont="1" applyFill="1" applyBorder="1" applyAlignment="1" applyProtection="1">
      <alignment horizontal="center" vertical="center" wrapText="1"/>
      <protection locked="0"/>
    </xf>
    <xf numFmtId="4" fontId="8" fillId="4" borderId="9" xfId="0" applyNumberFormat="1" applyFont="1" applyFill="1" applyBorder="1" applyAlignment="1">
      <alignment horizontal="center" vertical="center" wrapText="1"/>
    </xf>
    <xf numFmtId="0" fontId="8" fillId="4" borderId="6" xfId="0" applyFont="1" applyFill="1" applyBorder="1" applyAlignment="1">
      <alignment horizontal="left"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10" fillId="0" borderId="1" xfId="1" applyFont="1" applyBorder="1" applyAlignment="1">
      <alignment horizontal="center" vertical="center" wrapText="1"/>
    </xf>
    <xf numFmtId="0" fontId="3" fillId="0" borderId="1" xfId="2" applyFont="1" applyBorder="1" applyAlignment="1">
      <alignment horizontal="center" vertical="center" wrapText="1"/>
    </xf>
    <xf numFmtId="0" fontId="4" fillId="0" borderId="1"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5" fillId="5" borderId="1" xfId="2" applyFont="1" applyFill="1" applyBorder="1" applyAlignment="1">
      <alignment horizontal="center"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horizontal="center" vertical="center" wrapText="1"/>
    </xf>
    <xf numFmtId="4" fontId="8" fillId="5" borderId="23" xfId="0" applyNumberFormat="1" applyFont="1" applyFill="1" applyBorder="1" applyAlignment="1">
      <alignment horizontal="center" vertical="center" wrapText="1"/>
    </xf>
    <xf numFmtId="4" fontId="8" fillId="5" borderId="1" xfId="0" applyNumberFormat="1" applyFont="1" applyFill="1" applyBorder="1" applyAlignment="1" applyProtection="1">
      <alignment horizontal="center" vertical="center" wrapText="1"/>
      <protection locked="0"/>
    </xf>
    <xf numFmtId="4" fontId="8" fillId="5" borderId="9" xfId="0" applyNumberFormat="1" applyFont="1" applyFill="1" applyBorder="1" applyAlignment="1">
      <alignment horizontal="center" vertical="center" wrapText="1"/>
    </xf>
  </cellXfs>
  <cellStyles count="4">
    <cellStyle name="Обычный" xfId="0" builtinId="0"/>
    <cellStyle name="Обычный 2" xfId="2" xr:uid="{C1738380-2CBC-413E-B4AA-C89DA0211D41}"/>
    <cellStyle name="Обычный 3 2 2 2 2 2" xfId="1" xr:uid="{038D1F1C-AD20-4FF8-9958-D053792E482D}"/>
    <cellStyle name="Обычный 4" xfId="3" xr:uid="{7CA15198-1464-42C0-B555-735A724D7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AA27-2550-4E8E-99B4-1B4DC0BDB43F}">
  <dimension ref="A1:G21"/>
  <sheetViews>
    <sheetView tabSelected="1" zoomScale="80" zoomScaleNormal="80" workbookViewId="0">
      <pane ySplit="10" topLeftCell="A13" activePane="bottomLeft" state="frozen"/>
      <selection activeCell="A9" sqref="A9"/>
      <selection pane="bottomLeft" activeCell="F22" sqref="F22"/>
    </sheetView>
  </sheetViews>
  <sheetFormatPr defaultColWidth="8.7109375" defaultRowHeight="55.5" customHeight="1" x14ac:dyDescent="0.25"/>
  <cols>
    <col min="1" max="1" width="7.7109375" style="1" customWidth="1"/>
    <col min="2" max="2" width="64.85546875" style="1" customWidth="1"/>
    <col min="3" max="3" width="62.140625" style="1" hidden="1" customWidth="1"/>
    <col min="4" max="4" width="15.7109375" style="1" customWidth="1"/>
    <col min="5" max="5" width="14" style="34" customWidth="1"/>
    <col min="6" max="6" width="21.7109375" style="1" customWidth="1"/>
    <col min="7" max="7" width="23.42578125" style="1" customWidth="1"/>
    <col min="8" max="9" width="8.7109375" style="1"/>
    <col min="10" max="10" width="15.42578125" style="1" customWidth="1"/>
    <col min="11" max="256" width="8.7109375" style="1"/>
    <col min="257" max="257" width="7.7109375" style="1" customWidth="1"/>
    <col min="258" max="258" width="64.85546875" style="1" customWidth="1"/>
    <col min="259" max="259" width="62.140625" style="1" customWidth="1"/>
    <col min="260" max="260" width="15.7109375" style="1" customWidth="1"/>
    <col min="261" max="261" width="14" style="1" customWidth="1"/>
    <col min="262" max="262" width="21.7109375" style="1" customWidth="1"/>
    <col min="263" max="263" width="23.42578125" style="1" customWidth="1"/>
    <col min="264" max="512" width="8.7109375" style="1"/>
    <col min="513" max="513" width="7.7109375" style="1" customWidth="1"/>
    <col min="514" max="514" width="64.85546875" style="1" customWidth="1"/>
    <col min="515" max="515" width="62.140625" style="1" customWidth="1"/>
    <col min="516" max="516" width="15.7109375" style="1" customWidth="1"/>
    <col min="517" max="517" width="14" style="1" customWidth="1"/>
    <col min="518" max="518" width="21.7109375" style="1" customWidth="1"/>
    <col min="519" max="519" width="23.42578125" style="1" customWidth="1"/>
    <col min="520" max="768" width="8.7109375" style="1"/>
    <col min="769" max="769" width="7.7109375" style="1" customWidth="1"/>
    <col min="770" max="770" width="64.85546875" style="1" customWidth="1"/>
    <col min="771" max="771" width="62.140625" style="1" customWidth="1"/>
    <col min="772" max="772" width="15.7109375" style="1" customWidth="1"/>
    <col min="773" max="773" width="14" style="1" customWidth="1"/>
    <col min="774" max="774" width="21.7109375" style="1" customWidth="1"/>
    <col min="775" max="775" width="23.42578125" style="1" customWidth="1"/>
    <col min="776" max="1024" width="8.7109375" style="1"/>
    <col min="1025" max="1025" width="7.7109375" style="1" customWidth="1"/>
    <col min="1026" max="1026" width="64.85546875" style="1" customWidth="1"/>
    <col min="1027" max="1027" width="62.140625" style="1" customWidth="1"/>
    <col min="1028" max="1028" width="15.7109375" style="1" customWidth="1"/>
    <col min="1029" max="1029" width="14" style="1" customWidth="1"/>
    <col min="1030" max="1030" width="21.7109375" style="1" customWidth="1"/>
    <col min="1031" max="1031" width="23.42578125" style="1" customWidth="1"/>
    <col min="1032" max="1280" width="8.7109375" style="1"/>
    <col min="1281" max="1281" width="7.7109375" style="1" customWidth="1"/>
    <col min="1282" max="1282" width="64.85546875" style="1" customWidth="1"/>
    <col min="1283" max="1283" width="62.140625" style="1" customWidth="1"/>
    <col min="1284" max="1284" width="15.7109375" style="1" customWidth="1"/>
    <col min="1285" max="1285" width="14" style="1" customWidth="1"/>
    <col min="1286" max="1286" width="21.7109375" style="1" customWidth="1"/>
    <col min="1287" max="1287" width="23.42578125" style="1" customWidth="1"/>
    <col min="1288" max="1536" width="8.7109375" style="1"/>
    <col min="1537" max="1537" width="7.7109375" style="1" customWidth="1"/>
    <col min="1538" max="1538" width="64.85546875" style="1" customWidth="1"/>
    <col min="1539" max="1539" width="62.140625" style="1" customWidth="1"/>
    <col min="1540" max="1540" width="15.7109375" style="1" customWidth="1"/>
    <col min="1541" max="1541" width="14" style="1" customWidth="1"/>
    <col min="1542" max="1542" width="21.7109375" style="1" customWidth="1"/>
    <col min="1543" max="1543" width="23.42578125" style="1" customWidth="1"/>
    <col min="1544" max="1792" width="8.7109375" style="1"/>
    <col min="1793" max="1793" width="7.7109375" style="1" customWidth="1"/>
    <col min="1794" max="1794" width="64.85546875" style="1" customWidth="1"/>
    <col min="1795" max="1795" width="62.140625" style="1" customWidth="1"/>
    <col min="1796" max="1796" width="15.7109375" style="1" customWidth="1"/>
    <col min="1797" max="1797" width="14" style="1" customWidth="1"/>
    <col min="1798" max="1798" width="21.7109375" style="1" customWidth="1"/>
    <col min="1799" max="1799" width="23.42578125" style="1" customWidth="1"/>
    <col min="1800" max="2048" width="8.7109375" style="1"/>
    <col min="2049" max="2049" width="7.7109375" style="1" customWidth="1"/>
    <col min="2050" max="2050" width="64.85546875" style="1" customWidth="1"/>
    <col min="2051" max="2051" width="62.140625" style="1" customWidth="1"/>
    <col min="2052" max="2052" width="15.7109375" style="1" customWidth="1"/>
    <col min="2053" max="2053" width="14" style="1" customWidth="1"/>
    <col min="2054" max="2054" width="21.7109375" style="1" customWidth="1"/>
    <col min="2055" max="2055" width="23.42578125" style="1" customWidth="1"/>
    <col min="2056" max="2304" width="8.7109375" style="1"/>
    <col min="2305" max="2305" width="7.7109375" style="1" customWidth="1"/>
    <col min="2306" max="2306" width="64.85546875" style="1" customWidth="1"/>
    <col min="2307" max="2307" width="62.140625" style="1" customWidth="1"/>
    <col min="2308" max="2308" width="15.7109375" style="1" customWidth="1"/>
    <col min="2309" max="2309" width="14" style="1" customWidth="1"/>
    <col min="2310" max="2310" width="21.7109375" style="1" customWidth="1"/>
    <col min="2311" max="2311" width="23.42578125" style="1" customWidth="1"/>
    <col min="2312" max="2560" width="8.7109375" style="1"/>
    <col min="2561" max="2561" width="7.7109375" style="1" customWidth="1"/>
    <col min="2562" max="2562" width="64.85546875" style="1" customWidth="1"/>
    <col min="2563" max="2563" width="62.140625" style="1" customWidth="1"/>
    <col min="2564" max="2564" width="15.7109375" style="1" customWidth="1"/>
    <col min="2565" max="2565" width="14" style="1" customWidth="1"/>
    <col min="2566" max="2566" width="21.7109375" style="1" customWidth="1"/>
    <col min="2567" max="2567" width="23.42578125" style="1" customWidth="1"/>
    <col min="2568" max="2816" width="8.7109375" style="1"/>
    <col min="2817" max="2817" width="7.7109375" style="1" customWidth="1"/>
    <col min="2818" max="2818" width="64.85546875" style="1" customWidth="1"/>
    <col min="2819" max="2819" width="62.140625" style="1" customWidth="1"/>
    <col min="2820" max="2820" width="15.7109375" style="1" customWidth="1"/>
    <col min="2821" max="2821" width="14" style="1" customWidth="1"/>
    <col min="2822" max="2822" width="21.7109375" style="1" customWidth="1"/>
    <col min="2823" max="2823" width="23.42578125" style="1" customWidth="1"/>
    <col min="2824" max="3072" width="8.7109375" style="1"/>
    <col min="3073" max="3073" width="7.7109375" style="1" customWidth="1"/>
    <col min="3074" max="3074" width="64.85546875" style="1" customWidth="1"/>
    <col min="3075" max="3075" width="62.140625" style="1" customWidth="1"/>
    <col min="3076" max="3076" width="15.7109375" style="1" customWidth="1"/>
    <col min="3077" max="3077" width="14" style="1" customWidth="1"/>
    <col min="3078" max="3078" width="21.7109375" style="1" customWidth="1"/>
    <col min="3079" max="3079" width="23.42578125" style="1" customWidth="1"/>
    <col min="3080" max="3328" width="8.7109375" style="1"/>
    <col min="3329" max="3329" width="7.7109375" style="1" customWidth="1"/>
    <col min="3330" max="3330" width="64.85546875" style="1" customWidth="1"/>
    <col min="3331" max="3331" width="62.140625" style="1" customWidth="1"/>
    <col min="3332" max="3332" width="15.7109375" style="1" customWidth="1"/>
    <col min="3333" max="3333" width="14" style="1" customWidth="1"/>
    <col min="3334" max="3334" width="21.7109375" style="1" customWidth="1"/>
    <col min="3335" max="3335" width="23.42578125" style="1" customWidth="1"/>
    <col min="3336" max="3584" width="8.7109375" style="1"/>
    <col min="3585" max="3585" width="7.7109375" style="1" customWidth="1"/>
    <col min="3586" max="3586" width="64.85546875" style="1" customWidth="1"/>
    <col min="3587" max="3587" width="62.140625" style="1" customWidth="1"/>
    <col min="3588" max="3588" width="15.7109375" style="1" customWidth="1"/>
    <col min="3589" max="3589" width="14" style="1" customWidth="1"/>
    <col min="3590" max="3590" width="21.7109375" style="1" customWidth="1"/>
    <col min="3591" max="3591" width="23.42578125" style="1" customWidth="1"/>
    <col min="3592" max="3840" width="8.7109375" style="1"/>
    <col min="3841" max="3841" width="7.7109375" style="1" customWidth="1"/>
    <col min="3842" max="3842" width="64.85546875" style="1" customWidth="1"/>
    <col min="3843" max="3843" width="62.140625" style="1" customWidth="1"/>
    <col min="3844" max="3844" width="15.7109375" style="1" customWidth="1"/>
    <col min="3845" max="3845" width="14" style="1" customWidth="1"/>
    <col min="3846" max="3846" width="21.7109375" style="1" customWidth="1"/>
    <col min="3847" max="3847" width="23.42578125" style="1" customWidth="1"/>
    <col min="3848" max="4096" width="8.7109375" style="1"/>
    <col min="4097" max="4097" width="7.7109375" style="1" customWidth="1"/>
    <col min="4098" max="4098" width="64.85546875" style="1" customWidth="1"/>
    <col min="4099" max="4099" width="62.140625" style="1" customWidth="1"/>
    <col min="4100" max="4100" width="15.7109375" style="1" customWidth="1"/>
    <col min="4101" max="4101" width="14" style="1" customWidth="1"/>
    <col min="4102" max="4102" width="21.7109375" style="1" customWidth="1"/>
    <col min="4103" max="4103" width="23.42578125" style="1" customWidth="1"/>
    <col min="4104" max="4352" width="8.7109375" style="1"/>
    <col min="4353" max="4353" width="7.7109375" style="1" customWidth="1"/>
    <col min="4354" max="4354" width="64.85546875" style="1" customWidth="1"/>
    <col min="4355" max="4355" width="62.140625" style="1" customWidth="1"/>
    <col min="4356" max="4356" width="15.7109375" style="1" customWidth="1"/>
    <col min="4357" max="4357" width="14" style="1" customWidth="1"/>
    <col min="4358" max="4358" width="21.7109375" style="1" customWidth="1"/>
    <col min="4359" max="4359" width="23.42578125" style="1" customWidth="1"/>
    <col min="4360" max="4608" width="8.7109375" style="1"/>
    <col min="4609" max="4609" width="7.7109375" style="1" customWidth="1"/>
    <col min="4610" max="4610" width="64.85546875" style="1" customWidth="1"/>
    <col min="4611" max="4611" width="62.140625" style="1" customWidth="1"/>
    <col min="4612" max="4612" width="15.7109375" style="1" customWidth="1"/>
    <col min="4613" max="4613" width="14" style="1" customWidth="1"/>
    <col min="4614" max="4614" width="21.7109375" style="1" customWidth="1"/>
    <col min="4615" max="4615" width="23.42578125" style="1" customWidth="1"/>
    <col min="4616" max="4864" width="8.7109375" style="1"/>
    <col min="4865" max="4865" width="7.7109375" style="1" customWidth="1"/>
    <col min="4866" max="4866" width="64.85546875" style="1" customWidth="1"/>
    <col min="4867" max="4867" width="62.140625" style="1" customWidth="1"/>
    <col min="4868" max="4868" width="15.7109375" style="1" customWidth="1"/>
    <col min="4869" max="4869" width="14" style="1" customWidth="1"/>
    <col min="4870" max="4870" width="21.7109375" style="1" customWidth="1"/>
    <col min="4871" max="4871" width="23.42578125" style="1" customWidth="1"/>
    <col min="4872" max="5120" width="8.7109375" style="1"/>
    <col min="5121" max="5121" width="7.7109375" style="1" customWidth="1"/>
    <col min="5122" max="5122" width="64.85546875" style="1" customWidth="1"/>
    <col min="5123" max="5123" width="62.140625" style="1" customWidth="1"/>
    <col min="5124" max="5124" width="15.7109375" style="1" customWidth="1"/>
    <col min="5125" max="5125" width="14" style="1" customWidth="1"/>
    <col min="5126" max="5126" width="21.7109375" style="1" customWidth="1"/>
    <col min="5127" max="5127" width="23.42578125" style="1" customWidth="1"/>
    <col min="5128" max="5376" width="8.7109375" style="1"/>
    <col min="5377" max="5377" width="7.7109375" style="1" customWidth="1"/>
    <col min="5378" max="5378" width="64.85546875" style="1" customWidth="1"/>
    <col min="5379" max="5379" width="62.140625" style="1" customWidth="1"/>
    <col min="5380" max="5380" width="15.7109375" style="1" customWidth="1"/>
    <col min="5381" max="5381" width="14" style="1" customWidth="1"/>
    <col min="5382" max="5382" width="21.7109375" style="1" customWidth="1"/>
    <col min="5383" max="5383" width="23.42578125" style="1" customWidth="1"/>
    <col min="5384" max="5632" width="8.7109375" style="1"/>
    <col min="5633" max="5633" width="7.7109375" style="1" customWidth="1"/>
    <col min="5634" max="5634" width="64.85546875" style="1" customWidth="1"/>
    <col min="5635" max="5635" width="62.140625" style="1" customWidth="1"/>
    <col min="5636" max="5636" width="15.7109375" style="1" customWidth="1"/>
    <col min="5637" max="5637" width="14" style="1" customWidth="1"/>
    <col min="5638" max="5638" width="21.7109375" style="1" customWidth="1"/>
    <col min="5639" max="5639" width="23.42578125" style="1" customWidth="1"/>
    <col min="5640" max="5888" width="8.7109375" style="1"/>
    <col min="5889" max="5889" width="7.7109375" style="1" customWidth="1"/>
    <col min="5890" max="5890" width="64.85546875" style="1" customWidth="1"/>
    <col min="5891" max="5891" width="62.140625" style="1" customWidth="1"/>
    <col min="5892" max="5892" width="15.7109375" style="1" customWidth="1"/>
    <col min="5893" max="5893" width="14" style="1" customWidth="1"/>
    <col min="5894" max="5894" width="21.7109375" style="1" customWidth="1"/>
    <col min="5895" max="5895" width="23.42578125" style="1" customWidth="1"/>
    <col min="5896" max="6144" width="8.7109375" style="1"/>
    <col min="6145" max="6145" width="7.7109375" style="1" customWidth="1"/>
    <col min="6146" max="6146" width="64.85546875" style="1" customWidth="1"/>
    <col min="6147" max="6147" width="62.140625" style="1" customWidth="1"/>
    <col min="6148" max="6148" width="15.7109375" style="1" customWidth="1"/>
    <col min="6149" max="6149" width="14" style="1" customWidth="1"/>
    <col min="6150" max="6150" width="21.7109375" style="1" customWidth="1"/>
    <col min="6151" max="6151" width="23.42578125" style="1" customWidth="1"/>
    <col min="6152" max="6400" width="8.7109375" style="1"/>
    <col min="6401" max="6401" width="7.7109375" style="1" customWidth="1"/>
    <col min="6402" max="6402" width="64.85546875" style="1" customWidth="1"/>
    <col min="6403" max="6403" width="62.140625" style="1" customWidth="1"/>
    <col min="6404" max="6404" width="15.7109375" style="1" customWidth="1"/>
    <col min="6405" max="6405" width="14" style="1" customWidth="1"/>
    <col min="6406" max="6406" width="21.7109375" style="1" customWidth="1"/>
    <col min="6407" max="6407" width="23.42578125" style="1" customWidth="1"/>
    <col min="6408" max="6656" width="8.7109375" style="1"/>
    <col min="6657" max="6657" width="7.7109375" style="1" customWidth="1"/>
    <col min="6658" max="6658" width="64.85546875" style="1" customWidth="1"/>
    <col min="6659" max="6659" width="62.140625" style="1" customWidth="1"/>
    <col min="6660" max="6660" width="15.7109375" style="1" customWidth="1"/>
    <col min="6661" max="6661" width="14" style="1" customWidth="1"/>
    <col min="6662" max="6662" width="21.7109375" style="1" customWidth="1"/>
    <col min="6663" max="6663" width="23.42578125" style="1" customWidth="1"/>
    <col min="6664" max="6912" width="8.7109375" style="1"/>
    <col min="6913" max="6913" width="7.7109375" style="1" customWidth="1"/>
    <col min="6914" max="6914" width="64.85546875" style="1" customWidth="1"/>
    <col min="6915" max="6915" width="62.140625" style="1" customWidth="1"/>
    <col min="6916" max="6916" width="15.7109375" style="1" customWidth="1"/>
    <col min="6917" max="6917" width="14" style="1" customWidth="1"/>
    <col min="6918" max="6918" width="21.7109375" style="1" customWidth="1"/>
    <col min="6919" max="6919" width="23.42578125" style="1" customWidth="1"/>
    <col min="6920" max="7168" width="8.7109375" style="1"/>
    <col min="7169" max="7169" width="7.7109375" style="1" customWidth="1"/>
    <col min="7170" max="7170" width="64.85546875" style="1" customWidth="1"/>
    <col min="7171" max="7171" width="62.140625" style="1" customWidth="1"/>
    <col min="7172" max="7172" width="15.7109375" style="1" customWidth="1"/>
    <col min="7173" max="7173" width="14" style="1" customWidth="1"/>
    <col min="7174" max="7174" width="21.7109375" style="1" customWidth="1"/>
    <col min="7175" max="7175" width="23.42578125" style="1" customWidth="1"/>
    <col min="7176" max="7424" width="8.7109375" style="1"/>
    <col min="7425" max="7425" width="7.7109375" style="1" customWidth="1"/>
    <col min="7426" max="7426" width="64.85546875" style="1" customWidth="1"/>
    <col min="7427" max="7427" width="62.140625" style="1" customWidth="1"/>
    <col min="7428" max="7428" width="15.7109375" style="1" customWidth="1"/>
    <col min="7429" max="7429" width="14" style="1" customWidth="1"/>
    <col min="7430" max="7430" width="21.7109375" style="1" customWidth="1"/>
    <col min="7431" max="7431" width="23.42578125" style="1" customWidth="1"/>
    <col min="7432" max="7680" width="8.7109375" style="1"/>
    <col min="7681" max="7681" width="7.7109375" style="1" customWidth="1"/>
    <col min="7682" max="7682" width="64.85546875" style="1" customWidth="1"/>
    <col min="7683" max="7683" width="62.140625" style="1" customWidth="1"/>
    <col min="7684" max="7684" width="15.7109375" style="1" customWidth="1"/>
    <col min="7685" max="7685" width="14" style="1" customWidth="1"/>
    <col min="7686" max="7686" width="21.7109375" style="1" customWidth="1"/>
    <col min="7687" max="7687" width="23.42578125" style="1" customWidth="1"/>
    <col min="7688" max="7936" width="8.7109375" style="1"/>
    <col min="7937" max="7937" width="7.7109375" style="1" customWidth="1"/>
    <col min="7938" max="7938" width="64.85546875" style="1" customWidth="1"/>
    <col min="7939" max="7939" width="62.140625" style="1" customWidth="1"/>
    <col min="7940" max="7940" width="15.7109375" style="1" customWidth="1"/>
    <col min="7941" max="7941" width="14" style="1" customWidth="1"/>
    <col min="7942" max="7942" width="21.7109375" style="1" customWidth="1"/>
    <col min="7943" max="7943" width="23.42578125" style="1" customWidth="1"/>
    <col min="7944" max="8192" width="8.7109375" style="1"/>
    <col min="8193" max="8193" width="7.7109375" style="1" customWidth="1"/>
    <col min="8194" max="8194" width="64.85546875" style="1" customWidth="1"/>
    <col min="8195" max="8195" width="62.140625" style="1" customWidth="1"/>
    <col min="8196" max="8196" width="15.7109375" style="1" customWidth="1"/>
    <col min="8197" max="8197" width="14" style="1" customWidth="1"/>
    <col min="8198" max="8198" width="21.7109375" style="1" customWidth="1"/>
    <col min="8199" max="8199" width="23.42578125" style="1" customWidth="1"/>
    <col min="8200" max="8448" width="8.7109375" style="1"/>
    <col min="8449" max="8449" width="7.7109375" style="1" customWidth="1"/>
    <col min="8450" max="8450" width="64.85546875" style="1" customWidth="1"/>
    <col min="8451" max="8451" width="62.140625" style="1" customWidth="1"/>
    <col min="8452" max="8452" width="15.7109375" style="1" customWidth="1"/>
    <col min="8453" max="8453" width="14" style="1" customWidth="1"/>
    <col min="8454" max="8454" width="21.7109375" style="1" customWidth="1"/>
    <col min="8455" max="8455" width="23.42578125" style="1" customWidth="1"/>
    <col min="8456" max="8704" width="8.7109375" style="1"/>
    <col min="8705" max="8705" width="7.7109375" style="1" customWidth="1"/>
    <col min="8706" max="8706" width="64.85546875" style="1" customWidth="1"/>
    <col min="8707" max="8707" width="62.140625" style="1" customWidth="1"/>
    <col min="8708" max="8708" width="15.7109375" style="1" customWidth="1"/>
    <col min="8709" max="8709" width="14" style="1" customWidth="1"/>
    <col min="8710" max="8710" width="21.7109375" style="1" customWidth="1"/>
    <col min="8711" max="8711" width="23.42578125" style="1" customWidth="1"/>
    <col min="8712" max="8960" width="8.7109375" style="1"/>
    <col min="8961" max="8961" width="7.7109375" style="1" customWidth="1"/>
    <col min="8962" max="8962" width="64.85546875" style="1" customWidth="1"/>
    <col min="8963" max="8963" width="62.140625" style="1" customWidth="1"/>
    <col min="8964" max="8964" width="15.7109375" style="1" customWidth="1"/>
    <col min="8965" max="8965" width="14" style="1" customWidth="1"/>
    <col min="8966" max="8966" width="21.7109375" style="1" customWidth="1"/>
    <col min="8967" max="8967" width="23.42578125" style="1" customWidth="1"/>
    <col min="8968" max="9216" width="8.7109375" style="1"/>
    <col min="9217" max="9217" width="7.7109375" style="1" customWidth="1"/>
    <col min="9218" max="9218" width="64.85546875" style="1" customWidth="1"/>
    <col min="9219" max="9219" width="62.140625" style="1" customWidth="1"/>
    <col min="9220" max="9220" width="15.7109375" style="1" customWidth="1"/>
    <col min="9221" max="9221" width="14" style="1" customWidth="1"/>
    <col min="9222" max="9222" width="21.7109375" style="1" customWidth="1"/>
    <col min="9223" max="9223" width="23.42578125" style="1" customWidth="1"/>
    <col min="9224" max="9472" width="8.7109375" style="1"/>
    <col min="9473" max="9473" width="7.7109375" style="1" customWidth="1"/>
    <col min="9474" max="9474" width="64.85546875" style="1" customWidth="1"/>
    <col min="9475" max="9475" width="62.140625" style="1" customWidth="1"/>
    <col min="9476" max="9476" width="15.7109375" style="1" customWidth="1"/>
    <col min="9477" max="9477" width="14" style="1" customWidth="1"/>
    <col min="9478" max="9478" width="21.7109375" style="1" customWidth="1"/>
    <col min="9479" max="9479" width="23.42578125" style="1" customWidth="1"/>
    <col min="9480" max="9728" width="8.7109375" style="1"/>
    <col min="9729" max="9729" width="7.7109375" style="1" customWidth="1"/>
    <col min="9730" max="9730" width="64.85546875" style="1" customWidth="1"/>
    <col min="9731" max="9731" width="62.140625" style="1" customWidth="1"/>
    <col min="9732" max="9732" width="15.7109375" style="1" customWidth="1"/>
    <col min="9733" max="9733" width="14" style="1" customWidth="1"/>
    <col min="9734" max="9734" width="21.7109375" style="1" customWidth="1"/>
    <col min="9735" max="9735" width="23.42578125" style="1" customWidth="1"/>
    <col min="9736" max="9984" width="8.7109375" style="1"/>
    <col min="9985" max="9985" width="7.7109375" style="1" customWidth="1"/>
    <col min="9986" max="9986" width="64.85546875" style="1" customWidth="1"/>
    <col min="9987" max="9987" width="62.140625" style="1" customWidth="1"/>
    <col min="9988" max="9988" width="15.7109375" style="1" customWidth="1"/>
    <col min="9989" max="9989" width="14" style="1" customWidth="1"/>
    <col min="9990" max="9990" width="21.7109375" style="1" customWidth="1"/>
    <col min="9991" max="9991" width="23.42578125" style="1" customWidth="1"/>
    <col min="9992" max="10240" width="8.7109375" style="1"/>
    <col min="10241" max="10241" width="7.7109375" style="1" customWidth="1"/>
    <col min="10242" max="10242" width="64.85546875" style="1" customWidth="1"/>
    <col min="10243" max="10243" width="62.140625" style="1" customWidth="1"/>
    <col min="10244" max="10244" width="15.7109375" style="1" customWidth="1"/>
    <col min="10245" max="10245" width="14" style="1" customWidth="1"/>
    <col min="10246" max="10246" width="21.7109375" style="1" customWidth="1"/>
    <col min="10247" max="10247" width="23.42578125" style="1" customWidth="1"/>
    <col min="10248" max="10496" width="8.7109375" style="1"/>
    <col min="10497" max="10497" width="7.7109375" style="1" customWidth="1"/>
    <col min="10498" max="10498" width="64.85546875" style="1" customWidth="1"/>
    <col min="10499" max="10499" width="62.140625" style="1" customWidth="1"/>
    <col min="10500" max="10500" width="15.7109375" style="1" customWidth="1"/>
    <col min="10501" max="10501" width="14" style="1" customWidth="1"/>
    <col min="10502" max="10502" width="21.7109375" style="1" customWidth="1"/>
    <col min="10503" max="10503" width="23.42578125" style="1" customWidth="1"/>
    <col min="10504" max="10752" width="8.7109375" style="1"/>
    <col min="10753" max="10753" width="7.7109375" style="1" customWidth="1"/>
    <col min="10754" max="10754" width="64.85546875" style="1" customWidth="1"/>
    <col min="10755" max="10755" width="62.140625" style="1" customWidth="1"/>
    <col min="10756" max="10756" width="15.7109375" style="1" customWidth="1"/>
    <col min="10757" max="10757" width="14" style="1" customWidth="1"/>
    <col min="10758" max="10758" width="21.7109375" style="1" customWidth="1"/>
    <col min="10759" max="10759" width="23.42578125" style="1" customWidth="1"/>
    <col min="10760" max="11008" width="8.7109375" style="1"/>
    <col min="11009" max="11009" width="7.7109375" style="1" customWidth="1"/>
    <col min="11010" max="11010" width="64.85546875" style="1" customWidth="1"/>
    <col min="11011" max="11011" width="62.140625" style="1" customWidth="1"/>
    <col min="11012" max="11012" width="15.7109375" style="1" customWidth="1"/>
    <col min="11013" max="11013" width="14" style="1" customWidth="1"/>
    <col min="11014" max="11014" width="21.7109375" style="1" customWidth="1"/>
    <col min="11015" max="11015" width="23.42578125" style="1" customWidth="1"/>
    <col min="11016" max="11264" width="8.7109375" style="1"/>
    <col min="11265" max="11265" width="7.7109375" style="1" customWidth="1"/>
    <col min="11266" max="11266" width="64.85546875" style="1" customWidth="1"/>
    <col min="11267" max="11267" width="62.140625" style="1" customWidth="1"/>
    <col min="11268" max="11268" width="15.7109375" style="1" customWidth="1"/>
    <col min="11269" max="11269" width="14" style="1" customWidth="1"/>
    <col min="11270" max="11270" width="21.7109375" style="1" customWidth="1"/>
    <col min="11271" max="11271" width="23.42578125" style="1" customWidth="1"/>
    <col min="11272" max="11520" width="8.7109375" style="1"/>
    <col min="11521" max="11521" width="7.7109375" style="1" customWidth="1"/>
    <col min="11522" max="11522" width="64.85546875" style="1" customWidth="1"/>
    <col min="11523" max="11523" width="62.140625" style="1" customWidth="1"/>
    <col min="11524" max="11524" width="15.7109375" style="1" customWidth="1"/>
    <col min="11525" max="11525" width="14" style="1" customWidth="1"/>
    <col min="11526" max="11526" width="21.7109375" style="1" customWidth="1"/>
    <col min="11527" max="11527" width="23.42578125" style="1" customWidth="1"/>
    <col min="11528" max="11776" width="8.7109375" style="1"/>
    <col min="11777" max="11777" width="7.7109375" style="1" customWidth="1"/>
    <col min="11778" max="11778" width="64.85546875" style="1" customWidth="1"/>
    <col min="11779" max="11779" width="62.140625" style="1" customWidth="1"/>
    <col min="11780" max="11780" width="15.7109375" style="1" customWidth="1"/>
    <col min="11781" max="11781" width="14" style="1" customWidth="1"/>
    <col min="11782" max="11782" width="21.7109375" style="1" customWidth="1"/>
    <col min="11783" max="11783" width="23.42578125" style="1" customWidth="1"/>
    <col min="11784" max="12032" width="8.7109375" style="1"/>
    <col min="12033" max="12033" width="7.7109375" style="1" customWidth="1"/>
    <col min="12034" max="12034" width="64.85546875" style="1" customWidth="1"/>
    <col min="12035" max="12035" width="62.140625" style="1" customWidth="1"/>
    <col min="12036" max="12036" width="15.7109375" style="1" customWidth="1"/>
    <col min="12037" max="12037" width="14" style="1" customWidth="1"/>
    <col min="12038" max="12038" width="21.7109375" style="1" customWidth="1"/>
    <col min="12039" max="12039" width="23.42578125" style="1" customWidth="1"/>
    <col min="12040" max="12288" width="8.7109375" style="1"/>
    <col min="12289" max="12289" width="7.7109375" style="1" customWidth="1"/>
    <col min="12290" max="12290" width="64.85546875" style="1" customWidth="1"/>
    <col min="12291" max="12291" width="62.140625" style="1" customWidth="1"/>
    <col min="12292" max="12292" width="15.7109375" style="1" customWidth="1"/>
    <col min="12293" max="12293" width="14" style="1" customWidth="1"/>
    <col min="12294" max="12294" width="21.7109375" style="1" customWidth="1"/>
    <col min="12295" max="12295" width="23.42578125" style="1" customWidth="1"/>
    <col min="12296" max="12544" width="8.7109375" style="1"/>
    <col min="12545" max="12545" width="7.7109375" style="1" customWidth="1"/>
    <col min="12546" max="12546" width="64.85546875" style="1" customWidth="1"/>
    <col min="12547" max="12547" width="62.140625" style="1" customWidth="1"/>
    <col min="12548" max="12548" width="15.7109375" style="1" customWidth="1"/>
    <col min="12549" max="12549" width="14" style="1" customWidth="1"/>
    <col min="12550" max="12550" width="21.7109375" style="1" customWidth="1"/>
    <col min="12551" max="12551" width="23.42578125" style="1" customWidth="1"/>
    <col min="12552" max="12800" width="8.7109375" style="1"/>
    <col min="12801" max="12801" width="7.7109375" style="1" customWidth="1"/>
    <col min="12802" max="12802" width="64.85546875" style="1" customWidth="1"/>
    <col min="12803" max="12803" width="62.140625" style="1" customWidth="1"/>
    <col min="12804" max="12804" width="15.7109375" style="1" customWidth="1"/>
    <col min="12805" max="12805" width="14" style="1" customWidth="1"/>
    <col min="12806" max="12806" width="21.7109375" style="1" customWidth="1"/>
    <col min="12807" max="12807" width="23.42578125" style="1" customWidth="1"/>
    <col min="12808" max="13056" width="8.7109375" style="1"/>
    <col min="13057" max="13057" width="7.7109375" style="1" customWidth="1"/>
    <col min="13058" max="13058" width="64.85546875" style="1" customWidth="1"/>
    <col min="13059" max="13059" width="62.140625" style="1" customWidth="1"/>
    <col min="13060" max="13060" width="15.7109375" style="1" customWidth="1"/>
    <col min="13061" max="13061" width="14" style="1" customWidth="1"/>
    <col min="13062" max="13062" width="21.7109375" style="1" customWidth="1"/>
    <col min="13063" max="13063" width="23.42578125" style="1" customWidth="1"/>
    <col min="13064" max="13312" width="8.7109375" style="1"/>
    <col min="13313" max="13313" width="7.7109375" style="1" customWidth="1"/>
    <col min="13314" max="13314" width="64.85546875" style="1" customWidth="1"/>
    <col min="13315" max="13315" width="62.140625" style="1" customWidth="1"/>
    <col min="13316" max="13316" width="15.7109375" style="1" customWidth="1"/>
    <col min="13317" max="13317" width="14" style="1" customWidth="1"/>
    <col min="13318" max="13318" width="21.7109375" style="1" customWidth="1"/>
    <col min="13319" max="13319" width="23.42578125" style="1" customWidth="1"/>
    <col min="13320" max="13568" width="8.7109375" style="1"/>
    <col min="13569" max="13569" width="7.7109375" style="1" customWidth="1"/>
    <col min="13570" max="13570" width="64.85546875" style="1" customWidth="1"/>
    <col min="13571" max="13571" width="62.140625" style="1" customWidth="1"/>
    <col min="13572" max="13572" width="15.7109375" style="1" customWidth="1"/>
    <col min="13573" max="13573" width="14" style="1" customWidth="1"/>
    <col min="13574" max="13574" width="21.7109375" style="1" customWidth="1"/>
    <col min="13575" max="13575" width="23.42578125" style="1" customWidth="1"/>
    <col min="13576" max="13824" width="8.7109375" style="1"/>
    <col min="13825" max="13825" width="7.7109375" style="1" customWidth="1"/>
    <col min="13826" max="13826" width="64.85546875" style="1" customWidth="1"/>
    <col min="13827" max="13827" width="62.140625" style="1" customWidth="1"/>
    <col min="13828" max="13828" width="15.7109375" style="1" customWidth="1"/>
    <col min="13829" max="13829" width="14" style="1" customWidth="1"/>
    <col min="13830" max="13830" width="21.7109375" style="1" customWidth="1"/>
    <col min="13831" max="13831" width="23.42578125" style="1" customWidth="1"/>
    <col min="13832" max="14080" width="8.7109375" style="1"/>
    <col min="14081" max="14081" width="7.7109375" style="1" customWidth="1"/>
    <col min="14082" max="14082" width="64.85546875" style="1" customWidth="1"/>
    <col min="14083" max="14083" width="62.140625" style="1" customWidth="1"/>
    <col min="14084" max="14084" width="15.7109375" style="1" customWidth="1"/>
    <col min="14085" max="14085" width="14" style="1" customWidth="1"/>
    <col min="14086" max="14086" width="21.7109375" style="1" customWidth="1"/>
    <col min="14087" max="14087" width="23.42578125" style="1" customWidth="1"/>
    <col min="14088" max="14336" width="8.7109375" style="1"/>
    <col min="14337" max="14337" width="7.7109375" style="1" customWidth="1"/>
    <col min="14338" max="14338" width="64.85546875" style="1" customWidth="1"/>
    <col min="14339" max="14339" width="62.140625" style="1" customWidth="1"/>
    <col min="14340" max="14340" width="15.7109375" style="1" customWidth="1"/>
    <col min="14341" max="14341" width="14" style="1" customWidth="1"/>
    <col min="14342" max="14342" width="21.7109375" style="1" customWidth="1"/>
    <col min="14343" max="14343" width="23.42578125" style="1" customWidth="1"/>
    <col min="14344" max="14592" width="8.7109375" style="1"/>
    <col min="14593" max="14593" width="7.7109375" style="1" customWidth="1"/>
    <col min="14594" max="14594" width="64.85546875" style="1" customWidth="1"/>
    <col min="14595" max="14595" width="62.140625" style="1" customWidth="1"/>
    <col min="14596" max="14596" width="15.7109375" style="1" customWidth="1"/>
    <col min="14597" max="14597" width="14" style="1" customWidth="1"/>
    <col min="14598" max="14598" width="21.7109375" style="1" customWidth="1"/>
    <col min="14599" max="14599" width="23.42578125" style="1" customWidth="1"/>
    <col min="14600" max="14848" width="8.7109375" style="1"/>
    <col min="14849" max="14849" width="7.7109375" style="1" customWidth="1"/>
    <col min="14850" max="14850" width="64.85546875" style="1" customWidth="1"/>
    <col min="14851" max="14851" width="62.140625" style="1" customWidth="1"/>
    <col min="14852" max="14852" width="15.7109375" style="1" customWidth="1"/>
    <col min="14853" max="14853" width="14" style="1" customWidth="1"/>
    <col min="14854" max="14854" width="21.7109375" style="1" customWidth="1"/>
    <col min="14855" max="14855" width="23.42578125" style="1" customWidth="1"/>
    <col min="14856" max="15104" width="8.7109375" style="1"/>
    <col min="15105" max="15105" width="7.7109375" style="1" customWidth="1"/>
    <col min="15106" max="15106" width="64.85546875" style="1" customWidth="1"/>
    <col min="15107" max="15107" width="62.140625" style="1" customWidth="1"/>
    <col min="15108" max="15108" width="15.7109375" style="1" customWidth="1"/>
    <col min="15109" max="15109" width="14" style="1" customWidth="1"/>
    <col min="15110" max="15110" width="21.7109375" style="1" customWidth="1"/>
    <col min="15111" max="15111" width="23.42578125" style="1" customWidth="1"/>
    <col min="15112" max="15360" width="8.7109375" style="1"/>
    <col min="15361" max="15361" width="7.7109375" style="1" customWidth="1"/>
    <col min="15362" max="15362" width="64.85546875" style="1" customWidth="1"/>
    <col min="15363" max="15363" width="62.140625" style="1" customWidth="1"/>
    <col min="15364" max="15364" width="15.7109375" style="1" customWidth="1"/>
    <col min="15365" max="15365" width="14" style="1" customWidth="1"/>
    <col min="15366" max="15366" width="21.7109375" style="1" customWidth="1"/>
    <col min="15367" max="15367" width="23.42578125" style="1" customWidth="1"/>
    <col min="15368" max="15616" width="8.7109375" style="1"/>
    <col min="15617" max="15617" width="7.7109375" style="1" customWidth="1"/>
    <col min="15618" max="15618" width="64.85546875" style="1" customWidth="1"/>
    <col min="15619" max="15619" width="62.140625" style="1" customWidth="1"/>
    <col min="15620" max="15620" width="15.7109375" style="1" customWidth="1"/>
    <col min="15621" max="15621" width="14" style="1" customWidth="1"/>
    <col min="15622" max="15622" width="21.7109375" style="1" customWidth="1"/>
    <col min="15623" max="15623" width="23.42578125" style="1" customWidth="1"/>
    <col min="15624" max="15872" width="8.7109375" style="1"/>
    <col min="15873" max="15873" width="7.7109375" style="1" customWidth="1"/>
    <col min="15874" max="15874" width="64.85546875" style="1" customWidth="1"/>
    <col min="15875" max="15875" width="62.140625" style="1" customWidth="1"/>
    <col min="15876" max="15876" width="15.7109375" style="1" customWidth="1"/>
    <col min="15877" max="15877" width="14" style="1" customWidth="1"/>
    <col min="15878" max="15878" width="21.7109375" style="1" customWidth="1"/>
    <col min="15879" max="15879" width="23.42578125" style="1" customWidth="1"/>
    <col min="15880" max="16128" width="8.7109375" style="1"/>
    <col min="16129" max="16129" width="7.7109375" style="1" customWidth="1"/>
    <col min="16130" max="16130" width="64.85546875" style="1" customWidth="1"/>
    <col min="16131" max="16131" width="62.140625" style="1" customWidth="1"/>
    <col min="16132" max="16132" width="15.7109375" style="1" customWidth="1"/>
    <col min="16133" max="16133" width="14" style="1" customWidth="1"/>
    <col min="16134" max="16134" width="21.7109375" style="1" customWidth="1"/>
    <col min="16135" max="16135" width="23.42578125" style="1" customWidth="1"/>
    <col min="16136" max="16384" width="8.7109375" style="1"/>
  </cols>
  <sheetData>
    <row r="1" spans="1:7" ht="8.25" customHeight="1" x14ac:dyDescent="0.25">
      <c r="A1" s="61"/>
      <c r="B1" s="61"/>
      <c r="C1" s="61"/>
      <c r="D1" s="61"/>
      <c r="E1" s="61"/>
      <c r="F1" s="61"/>
      <c r="G1" s="61"/>
    </row>
    <row r="2" spans="1:7" s="2" customFormat="1" ht="54.75" customHeight="1" x14ac:dyDescent="0.25">
      <c r="A2" s="62" t="s">
        <v>0</v>
      </c>
      <c r="B2" s="62"/>
      <c r="C2" s="62"/>
      <c r="D2" s="62"/>
      <c r="E2" s="62"/>
      <c r="F2" s="62"/>
      <c r="G2" s="62"/>
    </row>
    <row r="3" spans="1:7" ht="4.5" customHeight="1" x14ac:dyDescent="0.25">
      <c r="A3" s="63"/>
      <c r="B3" s="63"/>
      <c r="C3" s="63"/>
      <c r="D3" s="63"/>
      <c r="E3" s="63"/>
      <c r="F3" s="63"/>
      <c r="G3" s="63"/>
    </row>
    <row r="4" spans="1:7" customFormat="1" ht="4.5" customHeight="1" x14ac:dyDescent="0.25">
      <c r="A4" s="63"/>
      <c r="B4" s="63"/>
      <c r="C4" s="63"/>
      <c r="D4" s="63"/>
      <c r="E4" s="63"/>
      <c r="F4" s="63"/>
      <c r="G4" s="63"/>
    </row>
    <row r="5" spans="1:7" customFormat="1" ht="4.5" customHeight="1" x14ac:dyDescent="0.25">
      <c r="A5" s="3">
        <v>1</v>
      </c>
      <c r="B5" s="64" t="s">
        <v>1</v>
      </c>
      <c r="C5" s="64"/>
      <c r="D5" s="64"/>
      <c r="E5" s="64"/>
      <c r="F5" s="64"/>
      <c r="G5" s="65"/>
    </row>
    <row r="6" spans="1:7" customFormat="1" ht="4.5" customHeight="1" x14ac:dyDescent="0.25">
      <c r="A6" s="4">
        <v>2</v>
      </c>
      <c r="B6" s="56"/>
      <c r="C6" s="57"/>
      <c r="D6" s="57"/>
      <c r="E6" s="57"/>
      <c r="F6" s="57"/>
      <c r="G6" s="58"/>
    </row>
    <row r="7" spans="1:7" customFormat="1" ht="4.5" customHeight="1" x14ac:dyDescent="0.25">
      <c r="A7" s="4">
        <v>3</v>
      </c>
      <c r="B7" s="59"/>
      <c r="C7" s="59"/>
      <c r="D7" s="59"/>
      <c r="E7" s="59"/>
      <c r="F7" s="59"/>
      <c r="G7" s="60"/>
    </row>
    <row r="8" spans="1:7" customFormat="1" ht="4.5" customHeight="1" thickBot="1" x14ac:dyDescent="0.3">
      <c r="A8" s="5">
        <v>4</v>
      </c>
      <c r="B8" s="56"/>
      <c r="C8" s="57"/>
      <c r="D8" s="57"/>
      <c r="E8" s="57"/>
      <c r="F8" s="57"/>
      <c r="G8" s="58"/>
    </row>
    <row r="9" spans="1:7" customFormat="1" ht="39.75" customHeight="1" thickBot="1" x14ac:dyDescent="0.3">
      <c r="A9" s="6" t="s">
        <v>2</v>
      </c>
      <c r="B9" s="11" t="s">
        <v>3</v>
      </c>
      <c r="C9" s="11" t="s">
        <v>4</v>
      </c>
      <c r="D9" s="12" t="s">
        <v>5</v>
      </c>
      <c r="E9" s="13" t="s">
        <v>6</v>
      </c>
      <c r="F9" s="14" t="s">
        <v>7</v>
      </c>
      <c r="G9" s="15" t="s">
        <v>8</v>
      </c>
    </row>
    <row r="10" spans="1:7" ht="18" customHeight="1" thickBot="1" x14ac:dyDescent="0.3">
      <c r="A10" s="7">
        <v>1</v>
      </c>
      <c r="B10" s="16">
        <v>2</v>
      </c>
      <c r="C10" s="16">
        <v>3</v>
      </c>
      <c r="D10" s="17">
        <v>3</v>
      </c>
      <c r="E10" s="18">
        <v>4</v>
      </c>
      <c r="F10" s="16">
        <v>5</v>
      </c>
      <c r="G10" s="19">
        <v>6</v>
      </c>
    </row>
    <row r="11" spans="1:7" ht="55.5" customHeight="1" x14ac:dyDescent="0.25">
      <c r="A11" s="8" t="s">
        <v>9</v>
      </c>
      <c r="B11" s="20" t="s">
        <v>10</v>
      </c>
      <c r="C11" s="20" t="s">
        <v>11</v>
      </c>
      <c r="D11" s="21"/>
      <c r="E11" s="22"/>
      <c r="F11" s="23"/>
      <c r="G11" s="24"/>
    </row>
    <row r="12" spans="1:7" ht="55.5" customHeight="1" x14ac:dyDescent="0.25">
      <c r="A12" s="44"/>
      <c r="B12" s="45" t="s">
        <v>12</v>
      </c>
      <c r="C12" s="20" t="s">
        <v>13</v>
      </c>
      <c r="D12" s="46"/>
      <c r="E12" s="47"/>
      <c r="F12" s="48"/>
      <c r="G12" s="49"/>
    </row>
    <row r="13" spans="1:7" ht="19.5" customHeight="1" x14ac:dyDescent="0.25">
      <c r="A13" s="41"/>
      <c r="B13" s="36" t="s">
        <v>17</v>
      </c>
      <c r="C13" s="30" t="s">
        <v>18</v>
      </c>
      <c r="D13" s="37"/>
      <c r="E13" s="38"/>
      <c r="F13" s="39"/>
      <c r="G13" s="40"/>
    </row>
    <row r="14" spans="1:7" ht="86.25" customHeight="1" x14ac:dyDescent="0.25">
      <c r="A14" s="9">
        <v>26</v>
      </c>
      <c r="B14" s="29" t="s">
        <v>19</v>
      </c>
      <c r="C14" s="29" t="s">
        <v>20</v>
      </c>
      <c r="D14" s="27" t="s">
        <v>14</v>
      </c>
      <c r="E14" s="28">
        <v>0.156</v>
      </c>
      <c r="F14" s="35">
        <v>29000</v>
      </c>
      <c r="G14" s="26">
        <f t="shared" ref="G14:G16" si="0">F14*E14</f>
        <v>4524</v>
      </c>
    </row>
    <row r="15" spans="1:7" ht="78" customHeight="1" x14ac:dyDescent="0.25">
      <c r="A15" s="9">
        <v>27</v>
      </c>
      <c r="B15" s="29" t="s">
        <v>21</v>
      </c>
      <c r="C15" s="29" t="s">
        <v>22</v>
      </c>
      <c r="D15" s="27" t="s">
        <v>14</v>
      </c>
      <c r="E15" s="28">
        <v>6.0750000000000002</v>
      </c>
      <c r="F15" s="35">
        <v>29000</v>
      </c>
      <c r="G15" s="26">
        <f t="shared" si="0"/>
        <v>176175</v>
      </c>
    </row>
    <row r="16" spans="1:7" ht="99.75" customHeight="1" x14ac:dyDescent="0.25">
      <c r="A16" s="9">
        <v>28</v>
      </c>
      <c r="B16" s="29" t="s">
        <v>23</v>
      </c>
      <c r="C16" s="29" t="s">
        <v>24</v>
      </c>
      <c r="D16" s="27" t="s">
        <v>14</v>
      </c>
      <c r="E16" s="28">
        <f>6.075+0.2265</f>
        <v>6.3014999999999999</v>
      </c>
      <c r="F16" s="35">
        <v>10000</v>
      </c>
      <c r="G16" s="26">
        <f t="shared" si="0"/>
        <v>63015</v>
      </c>
    </row>
    <row r="17" spans="1:7" ht="24" customHeight="1" x14ac:dyDescent="0.25">
      <c r="A17" s="50"/>
      <c r="B17" s="55" t="s">
        <v>15</v>
      </c>
      <c r="C17" s="31" t="s">
        <v>16</v>
      </c>
      <c r="D17" s="51"/>
      <c r="E17" s="52"/>
      <c r="F17" s="53"/>
      <c r="G17" s="54">
        <f>SUM(G14:G16)</f>
        <v>243714</v>
      </c>
    </row>
    <row r="18" spans="1:7" ht="12.75" customHeight="1" x14ac:dyDescent="0.25">
      <c r="A18" s="41"/>
      <c r="B18" s="37" t="s">
        <v>25</v>
      </c>
      <c r="C18" s="25" t="s">
        <v>26</v>
      </c>
      <c r="D18" s="37"/>
      <c r="E18" s="42"/>
      <c r="F18" s="43"/>
      <c r="G18" s="40"/>
    </row>
    <row r="19" spans="1:7" ht="114" customHeight="1" x14ac:dyDescent="0.25">
      <c r="A19" s="9">
        <v>42</v>
      </c>
      <c r="B19" s="29" t="s">
        <v>27</v>
      </c>
      <c r="C19" s="29" t="s">
        <v>28</v>
      </c>
      <c r="D19" s="27" t="s">
        <v>14</v>
      </c>
      <c r="E19" s="28">
        <v>0.96250000000000002</v>
      </c>
      <c r="F19" s="35">
        <v>79000</v>
      </c>
      <c r="G19" s="26">
        <f t="shared" ref="G19" si="1">PRODUCT(E19:F19)</f>
        <v>76037.5</v>
      </c>
    </row>
    <row r="20" spans="1:7" ht="30.75" customHeight="1" x14ac:dyDescent="0.25">
      <c r="A20" s="66"/>
      <c r="B20" s="67" t="s">
        <v>15</v>
      </c>
      <c r="C20" s="67" t="s">
        <v>16</v>
      </c>
      <c r="D20" s="68"/>
      <c r="E20" s="69"/>
      <c r="F20" s="70"/>
      <c r="G20" s="71">
        <f>G19+G17</f>
        <v>319751.5</v>
      </c>
    </row>
    <row r="21" spans="1:7" ht="55.5" customHeight="1" x14ac:dyDescent="0.25">
      <c r="A21" s="10"/>
      <c r="B21" s="32"/>
      <c r="C21" s="32"/>
      <c r="D21" s="10"/>
      <c r="E21" s="33"/>
      <c r="F21" s="10"/>
      <c r="G21" s="10"/>
    </row>
  </sheetData>
  <protectedRanges>
    <protectedRange password="C64B" sqref="A3:D3" name="Диапазон1_5_6"/>
    <protectedRange password="CA48" sqref="D17" name="Диапазон1_14_2_3"/>
    <protectedRange password="CA48" sqref="E18" name="Диапазон1_15_2_2"/>
    <protectedRange password="C64B" sqref="F18" name="Диапазон1_48_9"/>
    <protectedRange password="CA48" sqref="D20" name="Диапазон1_14_2_4"/>
    <protectedRange password="CA48" sqref="E14" name="Диапазон1_15_2_5"/>
    <protectedRange password="C64B" sqref="D16" name="Диапазон1_3_2"/>
    <protectedRange password="C64B" sqref="A4:D4" name="Диапазон1_5_6_1_1"/>
    <protectedRange password="C64B" sqref="C18" name="Диапазон1_35"/>
    <protectedRange password="CA48" sqref="C13" name="Диапазон1_5_1_1_1_3_3"/>
  </protectedRanges>
  <autoFilter ref="A10:G20" xr:uid="{4A08AA27-2550-4E8E-99B4-1B4DC0BDB43F}"/>
  <mergeCells count="8">
    <mergeCell ref="A1:G1"/>
    <mergeCell ref="A2:G2"/>
    <mergeCell ref="A3:G3"/>
    <mergeCell ref="A4:G4"/>
    <mergeCell ref="B5:G5"/>
    <mergeCell ref="B6:G6"/>
    <mergeCell ref="B7:G7"/>
    <mergeCell ref="B8:G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 Конычев</dc:creator>
  <cp:lastModifiedBy>Денис Конычев</cp:lastModifiedBy>
  <dcterms:created xsi:type="dcterms:W3CDTF">2025-07-14T06:24:48Z</dcterms:created>
  <dcterms:modified xsi:type="dcterms:W3CDTF">2025-11-03T07:28:40Z</dcterms:modified>
</cp:coreProperties>
</file>