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italij\Documents\Всеработники тендер\Зверинецкая\"/>
    </mc:Choice>
  </mc:AlternateContent>
  <xr:revisionPtr revIDLastSave="0" documentId="8_{C8749454-46F3-B14A-91E0-8BD2C9B75C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стилобат" sheetId="4" r:id="rId1"/>
  </sheets>
  <definedNames>
    <definedName name="Z_3EEF335E_ADB4_466A_B4A2_367085149CA5_.wvu.FilterData" localSheetId="0" hidden="1">стилобат!$A$8:$F$33</definedName>
  </definedNames>
  <calcPr calcId="191028"/>
  <customWorkbookViews>
    <customWorkbookView name="Фильтр 1" guid="{3EEF335E-ADB4-466A-B4A2-367085149CA5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4" l="1"/>
  <c r="F10" i="4"/>
  <c r="F18" i="4"/>
  <c r="F12" i="4"/>
  <c r="F13" i="4"/>
  <c r="F33" i="4"/>
  <c r="F32" i="4"/>
  <c r="F31" i="4"/>
  <c r="F30" i="4"/>
  <c r="F29" i="4"/>
  <c r="F27" i="4"/>
  <c r="F26" i="4"/>
  <c r="F25" i="4"/>
  <c r="F24" i="4"/>
  <c r="F20" i="4"/>
  <c r="F15" i="4"/>
  <c r="F14" i="4"/>
  <c r="F11" i="4"/>
  <c r="F9" i="4"/>
  <c r="F8" i="4"/>
  <c r="F17" i="4"/>
  <c r="F16" i="4"/>
  <c r="F19" i="4"/>
  <c r="F21" i="4"/>
  <c r="F23" i="4"/>
  <c r="F22" i="4"/>
  <c r="F35" i="4"/>
</calcChain>
</file>

<file path=xl/sharedStrings.xml><?xml version="1.0" encoding="utf-8"?>
<sst xmlns="http://schemas.openxmlformats.org/spreadsheetml/2006/main" count="54" uniqueCount="35">
  <si>
    <t>№   п/п</t>
  </si>
  <si>
    <t>Найменування обсягів робіт</t>
  </si>
  <si>
    <t>Одиниця виміру</t>
  </si>
  <si>
    <t>Роботи</t>
  </si>
  <si>
    <t>шт</t>
  </si>
  <si>
    <t xml:space="preserve">Вартість Робіт враховує всі витрати Підрядника на інструменти, заробітну плату, загальновиробничі та адміністративні витрати, вартість експлуатації машин, механізмів та засобів малої механізації, обладнання і оснастки, вартість перебазування на об'єкт, вартість паливно-мастильних матеріалів, прибирання сміття та збирання його у відведених місцях, навантажувально-розвантажувальні роботи, перенесення виробів, інструментів, матеріалів вручну до місця монтажу. </t>
  </si>
  <si>
    <t>Примітка:</t>
  </si>
  <si>
    <t xml:space="preserve">Вартість роботи, грн </t>
  </si>
  <si>
    <t xml:space="preserve">Всього               роботи, грн </t>
  </si>
  <si>
    <t>Всього по роботах :</t>
  </si>
  <si>
    <t>Монтаж світильника РОНДО</t>
  </si>
  <si>
    <t>Монтаж датчика руху</t>
  </si>
  <si>
    <t>Монтаж світильника покажчика "Вихід"</t>
  </si>
  <si>
    <t>Монтаж світильника світлодіодного 600*600</t>
  </si>
  <si>
    <t>Монтаж вимикача 1-кл.зовнішнього встановлення</t>
  </si>
  <si>
    <t>Монтаж щита ЩСО-1/2</t>
  </si>
  <si>
    <t>Монтаж щита ЩОА-1/2</t>
  </si>
  <si>
    <t>На виконання робіт по влаштуванню внутрішніх електричним мереж стилобату на об'єкті за адресою: житловий комплекс з підземним паркінгом по вул.Звіринецькій, 72</t>
  </si>
  <si>
    <t>К-сть</t>
  </si>
  <si>
    <t>Монтаж ламп LED E27, 12W</t>
  </si>
  <si>
    <t>Монтаж понижуючого трансформатора ЯТП-0,25</t>
  </si>
  <si>
    <t>Монтаж лотка перфорованого 100*50</t>
  </si>
  <si>
    <t>м</t>
  </si>
  <si>
    <t>Монтаж вимикача 2-кл.зовнішнього встановлення</t>
  </si>
  <si>
    <t>Монтаж коробки відгалудж. 100*100*80</t>
  </si>
  <si>
    <t>Монтаж лотка драбинного типу 200*80</t>
  </si>
  <si>
    <t>Кошторис</t>
  </si>
  <si>
    <t>Монтаж Кабель ВВГ нгд 2*1,5</t>
  </si>
  <si>
    <t xml:space="preserve"> Монтаж Кабель ВВГ нгд 3*1,5</t>
  </si>
  <si>
    <t>Монтаж Кабель ВВГ нгд 3*2,5</t>
  </si>
  <si>
    <t>Монтаж Кабель ВВГ нгд 5*6</t>
  </si>
  <si>
    <t>Монтаж Кабель Flame FE180/E30 перерізом 3х1,5мм2</t>
  </si>
  <si>
    <t>Монтаж Кабель Flame FE180/E90 перерізом 5х4 мм2</t>
  </si>
  <si>
    <t>Монтаж Труба гофрована ф 16мм</t>
  </si>
  <si>
    <t>Монтаж Труба гофрована ф 20мм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</si>
</sst>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_-* #,##0_р_._-;\-* #,##0_р_._-;_-* \-_р_._-;_-@_-"/>
  </numFmts>
  <fonts count="24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rgb="FF000000"/>
      <name val="Arial Cyr"/>
      <charset val="204"/>
    </font>
    <font>
      <u/>
      <sz val="12"/>
      <color rgb="FF0000FF"/>
      <name val="Arial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 Cyr"/>
      <charset val="204"/>
    </font>
    <font>
      <sz val="12"/>
      <color indexed="8"/>
      <name val="Arial Cyr"/>
      <charset val="1"/>
    </font>
    <font>
      <b/>
      <sz val="12"/>
      <color indexed="8"/>
      <name val="Arial Cyr"/>
      <charset val="204"/>
    </font>
    <font>
      <b/>
      <sz val="12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0" borderId="0">
      <alignment vertical="top"/>
      <protection locked="0"/>
    </xf>
    <xf numFmtId="0" fontId="13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4" fillId="0" borderId="0"/>
    <xf numFmtId="165" fontId="14" fillId="0" borderId="0"/>
    <xf numFmtId="0" fontId="1" fillId="3" borderId="9" applyNumberFormat="0" applyFont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5" fillId="0" borderId="14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 shrinkToFit="1"/>
    </xf>
    <xf numFmtId="0" fontId="22" fillId="2" borderId="3" xfId="0" applyFont="1" applyFill="1" applyBorder="1" applyAlignment="1">
      <alignment horizontal="center" vertical="center" wrapText="1"/>
    </xf>
    <xf numFmtId="1" fontId="22" fillId="2" borderId="3" xfId="0" applyNumberFormat="1" applyFont="1" applyFill="1" applyBorder="1" applyAlignment="1">
      <alignment horizontal="center" vertical="center"/>
    </xf>
    <xf numFmtId="2" fontId="22" fillId="2" borderId="3" xfId="0" applyNumberFormat="1" applyFont="1" applyFill="1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/>
    </xf>
    <xf numFmtId="0" fontId="18" fillId="2" borderId="3" xfId="0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3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/>
    </xf>
    <xf numFmtId="2" fontId="22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9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2" fontId="18" fillId="2" borderId="10" xfId="0" applyNumberFormat="1" applyFont="1" applyFill="1" applyBorder="1" applyAlignment="1">
      <alignment horizontal="center" vertical="center" wrapText="1"/>
    </xf>
    <xf numFmtId="2" fontId="18" fillId="2" borderId="11" xfId="0" applyNumberFormat="1" applyFont="1" applyFill="1" applyBorder="1" applyAlignment="1">
      <alignment horizontal="center" vertical="center" wrapText="1"/>
    </xf>
  </cellXfs>
  <cellStyles count="15">
    <cellStyle name="Style 1" xfId="6" xr:uid="{00000000-0005-0000-0000-000000000000}"/>
    <cellStyle name="Гиперссылка 2" xfId="7" xr:uid="{00000000-0005-0000-0000-00000100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Название 2" xfId="8" xr:uid="{00000000-0005-0000-0000-000006000000}"/>
    <cellStyle name="Обычный" xfId="0" builtinId="0"/>
    <cellStyle name="Обычный 2" xfId="9" xr:uid="{00000000-0005-0000-0000-000008000000}"/>
    <cellStyle name="Обычный 2 2" xfId="10" xr:uid="{00000000-0005-0000-0000-000009000000}"/>
    <cellStyle name="Обычный 3" xfId="11" xr:uid="{00000000-0005-0000-0000-00000A000000}"/>
    <cellStyle name="Обычный 4" xfId="12" xr:uid="{00000000-0005-0000-0000-00000B000000}"/>
    <cellStyle name="Обычный 5" xfId="5" xr:uid="{00000000-0005-0000-0000-00000C000000}"/>
    <cellStyle name="Пояснение 2" xfId="13" xr:uid="{00000000-0005-0000-0000-00000D000000}"/>
    <cellStyle name="Примечание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F39"/>
  <sheetViews>
    <sheetView tabSelected="1" topLeftCell="B1" zoomScale="80" zoomScaleNormal="80" workbookViewId="0">
      <selection activeCell="E28" sqref="E28"/>
    </sheetView>
  </sheetViews>
  <sheetFormatPr defaultColWidth="12.5390625" defaultRowHeight="15.75" customHeight="1"/>
  <cols>
    <col min="1" max="1" width="6.203125" customWidth="1"/>
    <col min="2" max="2" width="71.203125" customWidth="1"/>
    <col min="3" max="3" width="11.4609375" customWidth="1"/>
    <col min="4" max="4" width="9.57421875" customWidth="1"/>
    <col min="5" max="5" width="12.40625" customWidth="1"/>
    <col min="6" max="6" width="16.98828125" customWidth="1"/>
  </cols>
  <sheetData>
    <row r="1" spans="1:6" ht="20.25" customHeight="1">
      <c r="D1" s="7"/>
    </row>
    <row r="2" spans="1:6" ht="33" customHeight="1">
      <c r="A2" s="36" t="s">
        <v>26</v>
      </c>
      <c r="B2" s="36"/>
      <c r="C2" s="36"/>
      <c r="D2" s="36"/>
      <c r="E2" s="36"/>
      <c r="F2" s="36"/>
    </row>
    <row r="3" spans="1:6" ht="53.25" customHeight="1">
      <c r="A3" s="37" t="s">
        <v>17</v>
      </c>
      <c r="B3" s="37"/>
      <c r="C3" s="37"/>
      <c r="D3" s="37"/>
      <c r="E3" s="37"/>
      <c r="F3" s="37"/>
    </row>
    <row r="4" spans="1:6" ht="26.25" customHeight="1" thickBot="1">
      <c r="A4" s="8"/>
      <c r="B4" s="8"/>
      <c r="C4" s="8"/>
      <c r="D4" s="8"/>
      <c r="E4" s="8"/>
      <c r="F4" s="8"/>
    </row>
    <row r="5" spans="1:6" ht="13.5">
      <c r="A5" s="4"/>
      <c r="B5" s="6"/>
      <c r="C5" s="38"/>
      <c r="D5" s="38"/>
      <c r="E5" s="38"/>
      <c r="F5" s="5"/>
    </row>
    <row r="6" spans="1:6" ht="22.5" customHeight="1">
      <c r="A6" s="39" t="s">
        <v>0</v>
      </c>
      <c r="B6" s="39" t="s">
        <v>1</v>
      </c>
      <c r="C6" s="39" t="s">
        <v>2</v>
      </c>
      <c r="D6" s="41" t="s">
        <v>18</v>
      </c>
      <c r="E6" s="43" t="s">
        <v>3</v>
      </c>
      <c r="F6" s="44"/>
    </row>
    <row r="7" spans="1:6" ht="38.25" customHeight="1">
      <c r="A7" s="40"/>
      <c r="B7" s="40"/>
      <c r="C7" s="40"/>
      <c r="D7" s="42"/>
      <c r="E7" s="10" t="s">
        <v>7</v>
      </c>
      <c r="F7" s="10" t="s">
        <v>8</v>
      </c>
    </row>
    <row r="8" spans="1:6" ht="21" customHeight="1">
      <c r="A8" s="11">
        <v>1</v>
      </c>
      <c r="B8" s="12" t="s">
        <v>15</v>
      </c>
      <c r="C8" s="13" t="s">
        <v>4</v>
      </c>
      <c r="D8" s="14">
        <v>12</v>
      </c>
      <c r="E8" s="13">
        <v>1000</v>
      </c>
      <c r="F8" s="15">
        <f t="shared" ref="F8:F33" si="0">D8*E8</f>
        <v>12000</v>
      </c>
    </row>
    <row r="9" spans="1:6" ht="21" customHeight="1">
      <c r="A9" s="11">
        <v>2</v>
      </c>
      <c r="B9" s="12" t="s">
        <v>16</v>
      </c>
      <c r="C9" s="13" t="s">
        <v>4</v>
      </c>
      <c r="D9" s="14">
        <v>12</v>
      </c>
      <c r="E9" s="13">
        <v>1000</v>
      </c>
      <c r="F9" s="15">
        <f t="shared" si="0"/>
        <v>12000</v>
      </c>
    </row>
    <row r="10" spans="1:6" ht="21" customHeight="1">
      <c r="A10" s="11">
        <v>3</v>
      </c>
      <c r="B10" s="12" t="s">
        <v>20</v>
      </c>
      <c r="C10" s="13" t="s">
        <v>4</v>
      </c>
      <c r="D10" s="14">
        <v>12</v>
      </c>
      <c r="E10" s="13">
        <v>1000</v>
      </c>
      <c r="F10" s="15">
        <f t="shared" si="0"/>
        <v>12000</v>
      </c>
    </row>
    <row r="11" spans="1:6" ht="21" customHeight="1">
      <c r="A11" s="11">
        <v>4</v>
      </c>
      <c r="B11" s="12" t="s">
        <v>10</v>
      </c>
      <c r="C11" s="13" t="s">
        <v>4</v>
      </c>
      <c r="D11" s="14">
        <v>952</v>
      </c>
      <c r="E11" s="13">
        <v>200</v>
      </c>
      <c r="F11" s="15">
        <f t="shared" si="0"/>
        <v>190400</v>
      </c>
    </row>
    <row r="12" spans="1:6" ht="21" customHeight="1">
      <c r="A12" s="11">
        <v>5</v>
      </c>
      <c r="B12" s="12" t="s">
        <v>19</v>
      </c>
      <c r="C12" s="13" t="s">
        <v>4</v>
      </c>
      <c r="D12" s="14">
        <v>952</v>
      </c>
      <c r="E12" s="13">
        <v>200</v>
      </c>
      <c r="F12" s="15">
        <f t="shared" si="0"/>
        <v>190400</v>
      </c>
    </row>
    <row r="13" spans="1:6" ht="21" customHeight="1">
      <c r="A13" s="11">
        <v>6</v>
      </c>
      <c r="B13" s="12" t="s">
        <v>13</v>
      </c>
      <c r="C13" s="13" t="s">
        <v>4</v>
      </c>
      <c r="D13" s="14">
        <v>12</v>
      </c>
      <c r="E13" s="13">
        <v>200</v>
      </c>
      <c r="F13" s="15">
        <f t="shared" si="0"/>
        <v>2400</v>
      </c>
    </row>
    <row r="14" spans="1:6" ht="21" customHeight="1">
      <c r="A14" s="11">
        <v>7</v>
      </c>
      <c r="B14" s="12" t="s">
        <v>12</v>
      </c>
      <c r="C14" s="13" t="s">
        <v>4</v>
      </c>
      <c r="D14" s="14">
        <v>120</v>
      </c>
      <c r="E14" s="13">
        <v>200</v>
      </c>
      <c r="F14" s="15">
        <f t="shared" si="0"/>
        <v>24000</v>
      </c>
    </row>
    <row r="15" spans="1:6" ht="21" customHeight="1">
      <c r="A15" s="11">
        <v>8</v>
      </c>
      <c r="B15" s="12" t="s">
        <v>11</v>
      </c>
      <c r="C15" s="13" t="s">
        <v>4</v>
      </c>
      <c r="D15" s="14">
        <v>172</v>
      </c>
      <c r="E15" s="13">
        <v>200</v>
      </c>
      <c r="F15" s="15">
        <f t="shared" si="0"/>
        <v>34400</v>
      </c>
    </row>
    <row r="16" spans="1:6" ht="21" customHeight="1">
      <c r="A16" s="11">
        <v>9</v>
      </c>
      <c r="B16" s="12" t="s">
        <v>14</v>
      </c>
      <c r="C16" s="13" t="s">
        <v>4</v>
      </c>
      <c r="D16" s="14">
        <v>546</v>
      </c>
      <c r="E16" s="13">
        <v>200</v>
      </c>
      <c r="F16" s="15">
        <f t="shared" si="0"/>
        <v>109200</v>
      </c>
    </row>
    <row r="17" spans="1:6" ht="21" customHeight="1">
      <c r="A17" s="11">
        <v>10</v>
      </c>
      <c r="B17" s="12" t="s">
        <v>23</v>
      </c>
      <c r="C17" s="13" t="s">
        <v>4</v>
      </c>
      <c r="D17" s="14">
        <v>38</v>
      </c>
      <c r="E17" s="13">
        <v>200</v>
      </c>
      <c r="F17" s="15">
        <f t="shared" si="0"/>
        <v>7600</v>
      </c>
    </row>
    <row r="18" spans="1:6" ht="21" customHeight="1">
      <c r="A18" s="11">
        <v>11</v>
      </c>
      <c r="B18" s="12" t="s">
        <v>24</v>
      </c>
      <c r="C18" s="13" t="s">
        <v>4</v>
      </c>
      <c r="D18" s="14">
        <v>830</v>
      </c>
      <c r="E18" s="13">
        <v>100</v>
      </c>
      <c r="F18" s="15">
        <f t="shared" si="0"/>
        <v>83000</v>
      </c>
    </row>
    <row r="19" spans="1:6" ht="21" customHeight="1">
      <c r="A19" s="11">
        <v>12</v>
      </c>
      <c r="B19" s="12" t="s">
        <v>27</v>
      </c>
      <c r="C19" s="13" t="s">
        <v>22</v>
      </c>
      <c r="D19" s="14">
        <v>1565</v>
      </c>
      <c r="E19" s="13">
        <v>42</v>
      </c>
      <c r="F19" s="15">
        <f t="shared" si="0"/>
        <v>65730</v>
      </c>
    </row>
    <row r="20" spans="1:6" ht="21" customHeight="1">
      <c r="A20" s="11">
        <v>13</v>
      </c>
      <c r="B20" s="12" t="s">
        <v>28</v>
      </c>
      <c r="C20" s="13" t="s">
        <v>22</v>
      </c>
      <c r="D20" s="14">
        <v>5072</v>
      </c>
      <c r="E20" s="13">
        <v>42</v>
      </c>
      <c r="F20" s="15">
        <f t="shared" si="0"/>
        <v>213024</v>
      </c>
    </row>
    <row r="21" spans="1:6" ht="21" customHeight="1">
      <c r="A21" s="11">
        <v>14</v>
      </c>
      <c r="B21" s="12" t="s">
        <v>29</v>
      </c>
      <c r="C21" s="13" t="s">
        <v>22</v>
      </c>
      <c r="D21" s="14">
        <v>625</v>
      </c>
      <c r="E21" s="13">
        <v>42</v>
      </c>
      <c r="F21" s="15">
        <f t="shared" si="0"/>
        <v>26250</v>
      </c>
    </row>
    <row r="22" spans="1:6" ht="21" customHeight="1">
      <c r="A22" s="11">
        <v>15</v>
      </c>
      <c r="B22" s="12" t="s">
        <v>30</v>
      </c>
      <c r="C22" s="13" t="s">
        <v>22</v>
      </c>
      <c r="D22" s="14">
        <v>594</v>
      </c>
      <c r="E22" s="13">
        <v>48</v>
      </c>
      <c r="F22" s="15">
        <f t="shared" si="0"/>
        <v>28512</v>
      </c>
    </row>
    <row r="23" spans="1:6" ht="21" customHeight="1">
      <c r="A23" s="11">
        <v>16</v>
      </c>
      <c r="B23" s="12" t="s">
        <v>31</v>
      </c>
      <c r="C23" s="13" t="s">
        <v>22</v>
      </c>
      <c r="D23" s="14">
        <v>1770</v>
      </c>
      <c r="E23" s="13">
        <v>48</v>
      </c>
      <c r="F23" s="15">
        <f t="shared" si="0"/>
        <v>84960</v>
      </c>
    </row>
    <row r="24" spans="1:6" ht="21" customHeight="1">
      <c r="A24" s="11">
        <v>17</v>
      </c>
      <c r="B24" s="12" t="s">
        <v>32</v>
      </c>
      <c r="C24" s="13" t="s">
        <v>22</v>
      </c>
      <c r="D24" s="14">
        <v>630</v>
      </c>
      <c r="E24" s="13">
        <v>48</v>
      </c>
      <c r="F24" s="15">
        <f t="shared" si="0"/>
        <v>30240</v>
      </c>
    </row>
    <row r="25" spans="1:6" ht="21" customHeight="1">
      <c r="A25" s="11">
        <v>18</v>
      </c>
      <c r="B25" s="12" t="s">
        <v>33</v>
      </c>
      <c r="C25" s="13" t="s">
        <v>22</v>
      </c>
      <c r="D25" s="14">
        <v>700</v>
      </c>
      <c r="E25" s="13">
        <v>20</v>
      </c>
      <c r="F25" s="15">
        <f t="shared" si="0"/>
        <v>14000</v>
      </c>
    </row>
    <row r="26" spans="1:6" ht="21" customHeight="1">
      <c r="A26" s="11">
        <v>19</v>
      </c>
      <c r="B26" s="12" t="s">
        <v>34</v>
      </c>
      <c r="C26" s="13" t="s">
        <v>22</v>
      </c>
      <c r="D26" s="14">
        <v>300</v>
      </c>
      <c r="E26" s="13">
        <v>20</v>
      </c>
      <c r="F26" s="15">
        <f t="shared" si="0"/>
        <v>6000</v>
      </c>
    </row>
    <row r="27" spans="1:6" ht="21" customHeight="1">
      <c r="A27" s="11">
        <v>20</v>
      </c>
      <c r="B27" s="12" t="s">
        <v>21</v>
      </c>
      <c r="C27" s="13" t="s">
        <v>22</v>
      </c>
      <c r="D27" s="14">
        <v>1368</v>
      </c>
      <c r="E27" s="13">
        <v>150</v>
      </c>
      <c r="F27" s="15">
        <f t="shared" si="0"/>
        <v>205200</v>
      </c>
    </row>
    <row r="28" spans="1:6" ht="21" customHeight="1">
      <c r="A28" s="11">
        <v>21</v>
      </c>
      <c r="B28" s="12" t="s">
        <v>25</v>
      </c>
      <c r="C28" s="13" t="s">
        <v>22</v>
      </c>
      <c r="D28" s="14">
        <v>54</v>
      </c>
      <c r="E28" s="13">
        <v>150</v>
      </c>
      <c r="F28" s="15">
        <f t="shared" si="0"/>
        <v>8100</v>
      </c>
    </row>
    <row r="29" spans="1:6" ht="14.25">
      <c r="A29" s="11">
        <v>22</v>
      </c>
      <c r="B29" s="12"/>
      <c r="C29" s="13"/>
      <c r="D29" s="14"/>
      <c r="E29" s="13"/>
      <c r="F29" s="15">
        <f t="shared" si="0"/>
        <v>0</v>
      </c>
    </row>
    <row r="30" spans="1:6" ht="14.25">
      <c r="A30" s="11">
        <v>23</v>
      </c>
      <c r="B30" s="12"/>
      <c r="C30" s="13"/>
      <c r="D30" s="14"/>
      <c r="E30" s="13"/>
      <c r="F30" s="15">
        <f>D30*E30</f>
        <v>0</v>
      </c>
    </row>
    <row r="31" spans="1:6" ht="14.25">
      <c r="A31" s="11">
        <v>24</v>
      </c>
      <c r="B31" s="12"/>
      <c r="C31" s="13"/>
      <c r="D31" s="14"/>
      <c r="E31" s="13"/>
      <c r="F31" s="15">
        <f t="shared" si="0"/>
        <v>0</v>
      </c>
    </row>
    <row r="32" spans="1:6" ht="14.25">
      <c r="A32" s="11">
        <v>25</v>
      </c>
      <c r="B32" s="12"/>
      <c r="C32" s="13"/>
      <c r="D32" s="14"/>
      <c r="E32" s="13"/>
      <c r="F32" s="15">
        <f t="shared" si="0"/>
        <v>0</v>
      </c>
    </row>
    <row r="33" spans="1:6" ht="14.25">
      <c r="A33" s="11">
        <v>26</v>
      </c>
      <c r="B33" s="12"/>
      <c r="C33" s="13"/>
      <c r="D33" s="14"/>
      <c r="E33" s="13"/>
      <c r="F33" s="15">
        <f t="shared" si="0"/>
        <v>0</v>
      </c>
    </row>
    <row r="34" spans="1:6" ht="14.25">
      <c r="A34" s="11"/>
      <c r="B34" s="16"/>
      <c r="C34" s="17"/>
      <c r="D34" s="18"/>
      <c r="E34" s="19"/>
      <c r="F34" s="20"/>
    </row>
    <row r="35" spans="1:6" ht="14.25">
      <c r="A35" s="11"/>
      <c r="B35" s="21" t="s">
        <v>9</v>
      </c>
      <c r="C35" s="22"/>
      <c r="D35" s="23"/>
      <c r="E35" s="24"/>
      <c r="F35" s="25">
        <f>SUM(F8:F34)</f>
        <v>1359416</v>
      </c>
    </row>
    <row r="36" spans="1:6" ht="13.5" customHeight="1">
      <c r="A36" s="26"/>
      <c r="B36" s="27"/>
      <c r="C36" s="28"/>
      <c r="D36" s="28"/>
      <c r="E36" s="29"/>
      <c r="F36" s="29"/>
    </row>
    <row r="37" spans="1:6" ht="15.75" customHeight="1">
      <c r="A37" s="26"/>
      <c r="B37" s="27" t="s">
        <v>6</v>
      </c>
      <c r="C37" s="30"/>
      <c r="D37" s="31"/>
      <c r="E37" s="32"/>
      <c r="F37" s="33"/>
    </row>
    <row r="38" spans="1:6" ht="77.25" customHeight="1">
      <c r="A38" s="34"/>
      <c r="B38" s="35" t="s">
        <v>5</v>
      </c>
      <c r="C38" s="35"/>
      <c r="D38" s="35"/>
      <c r="E38" s="35"/>
      <c r="F38" s="35"/>
    </row>
    <row r="39" spans="1:6" ht="15.75" customHeight="1">
      <c r="A39" s="1"/>
      <c r="B39" s="9"/>
      <c r="C39" s="2"/>
      <c r="D39" s="2"/>
      <c r="E39" s="2"/>
      <c r="F39" s="3"/>
    </row>
  </sheetData>
  <mergeCells count="9">
    <mergeCell ref="B38:F38"/>
    <mergeCell ref="A2:F2"/>
    <mergeCell ref="A3:F3"/>
    <mergeCell ref="C5:E5"/>
    <mergeCell ref="A6:A7"/>
    <mergeCell ref="B6:B7"/>
    <mergeCell ref="C6:C7"/>
    <mergeCell ref="D6:D7"/>
    <mergeCell ref="E6:F6"/>
  </mergeCells>
  <printOptions horizontalCentered="1"/>
  <pageMargins left="0.70866141732283472" right="0.31496062992125984" top="0.39370078740157483" bottom="0.3937007874015748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стилобат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Слабнов</dc:creator>
  <cp:lastModifiedBy>Vasi_ld40@student.itstep.org</cp:lastModifiedBy>
  <cp:lastPrinted>2025-12-08T10:24:25Z</cp:lastPrinted>
  <dcterms:created xsi:type="dcterms:W3CDTF">2024-07-19T18:13:00Z</dcterms:created>
  <dcterms:modified xsi:type="dcterms:W3CDTF">2025-12-08T11:14:44Z</dcterms:modified>
</cp:coreProperties>
</file>