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Локальный диск Е\Саша 20,10,23\2025\14. Коля Кровельщик (30.06.2025)\Офис Лейпцизька, 3-а (28,11,25)\"/>
    </mc:Choice>
  </mc:AlternateContent>
  <xr:revisionPtr revIDLastSave="0" documentId="13_ncr:1_{D6AC0140-0D23-4064-8C31-0DA51CA1A7D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Кошторис" sheetId="8" r:id="rId1"/>
  </sheets>
  <definedNames>
    <definedName name="_xlnm._FilterDatabase" localSheetId="0" hidden="1">Кошторис!#REF!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8" l="1"/>
  <c r="F29" i="8" s="1"/>
  <c r="F4" i="8"/>
  <c r="F28" i="8"/>
  <c r="F27" i="8"/>
  <c r="F26" i="8"/>
  <c r="F25" i="8"/>
  <c r="F24" i="8"/>
  <c r="F22" i="8"/>
  <c r="F21" i="8"/>
  <c r="F20" i="8"/>
  <c r="F18" i="8"/>
  <c r="F17" i="8"/>
  <c r="F16" i="8"/>
  <c r="F15" i="8"/>
  <c r="F14" i="8"/>
  <c r="F13" i="8"/>
  <c r="F12" i="8"/>
  <c r="F11" i="8"/>
  <c r="F10" i="8"/>
  <c r="F9" i="8"/>
  <c r="F8" i="8"/>
  <c r="F6" i="8"/>
</calcChain>
</file>

<file path=xl/sharedStrings.xml><?xml version="1.0" encoding="utf-8"?>
<sst xmlns="http://schemas.openxmlformats.org/spreadsheetml/2006/main" count="56" uniqueCount="35">
  <si>
    <t xml:space="preserve">Кошторис на виконання ремонтних робіт в офісному примищенні Hf                                                                                                                            </t>
  </si>
  <si>
    <t>№ п/п</t>
  </si>
  <si>
    <t>Назва робіт</t>
  </si>
  <si>
    <t>Од. вим.</t>
  </si>
  <si>
    <t>Кіл-сть</t>
  </si>
  <si>
    <t>Ціна без ПДВ, грн</t>
  </si>
  <si>
    <t>Сума без ПДВ, грн</t>
  </si>
  <si>
    <t>м2</t>
  </si>
  <si>
    <t>м.п.</t>
  </si>
  <si>
    <t>Монтажні роботи</t>
  </si>
  <si>
    <t>Монтаж ГК відкосів (коробів, колон)</t>
  </si>
  <si>
    <t>Утеплення металевих балок екструдером 50мм (Н 200-300) з пропіненням стиків</t>
  </si>
  <si>
    <t>Оздоблювальні роботи</t>
  </si>
  <si>
    <t>Забивка стиків ГК</t>
  </si>
  <si>
    <t>Забивка стиків відкосів ГК</t>
  </si>
  <si>
    <t>монтаж перфокутика</t>
  </si>
  <si>
    <t>Грунтування перед шпаклюванням</t>
  </si>
  <si>
    <t>Грунтування відкосів перед шпаклюванням</t>
  </si>
  <si>
    <t>Шпаклівка відкосів стартова</t>
  </si>
  <si>
    <t>Грунтування стелі</t>
  </si>
  <si>
    <t>Грунтування відкосів</t>
  </si>
  <si>
    <t>Шпаклівка фінішна</t>
  </si>
  <si>
    <t>Шпаклівка відкосів фінішна</t>
  </si>
  <si>
    <t>Ремонт стін та стелі (20% від загальної площі)</t>
  </si>
  <si>
    <t>Грунтування:</t>
  </si>
  <si>
    <t xml:space="preserve"> - стін</t>
  </si>
  <si>
    <t xml:space="preserve"> - стель</t>
  </si>
  <si>
    <t xml:space="preserve"> - відкосів</t>
  </si>
  <si>
    <t>Фарбування:</t>
  </si>
  <si>
    <t>Розвантаження та підіймання матеріалів на 5 поверх</t>
  </si>
  <si>
    <t>тн</t>
  </si>
  <si>
    <t>м.куб.</t>
  </si>
  <si>
    <t>Виніс та погрузка на машину сміття</t>
  </si>
  <si>
    <t xml:space="preserve">Всього, грн </t>
  </si>
  <si>
    <t>Монтаж ГК стелі наклонної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</si>
</sst>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.00"/>
  </numFmts>
  <fonts count="7" x14ac:knownFonts="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/>
    </xf>
    <xf numFmtId="165" fontId="2" fillId="0" borderId="1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5" fontId="2" fillId="0" borderId="17" xfId="0" applyNumberFormat="1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31000000}"/>
  </cellStyles>
  <dxfs count="0"/>
  <tableStyles count="0" defaultTableStyle="TableStyleMedium2" defaultPivotStyle="PivotStyleLight16"/>
  <colors>
    <mruColors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zoomScale="90" zoomScaleNormal="90" zoomScaleSheetLayoutView="90" workbookViewId="0">
      <selection activeCell="H10" sqref="H10"/>
    </sheetView>
  </sheetViews>
  <sheetFormatPr defaultColWidth="9" defaultRowHeight="14" x14ac:dyDescent="0.3"/>
  <cols>
    <col min="1" max="1" width="5.6328125" style="3" customWidth="1"/>
    <col min="2" max="2" width="52.36328125" style="4" customWidth="1"/>
    <col min="3" max="4" width="9" style="5"/>
    <col min="5" max="5" width="10.453125" style="5"/>
    <col min="6" max="6" width="13.08984375" style="5" customWidth="1"/>
    <col min="7" max="16384" width="9" style="3"/>
  </cols>
  <sheetData>
    <row r="1" spans="1:7" ht="32" customHeight="1" thickBot="1" x14ac:dyDescent="0.35">
      <c r="A1" s="37" t="s">
        <v>0</v>
      </c>
      <c r="B1" s="37"/>
      <c r="C1" s="37"/>
      <c r="D1" s="37"/>
      <c r="E1" s="37"/>
      <c r="F1" s="37"/>
    </row>
    <row r="2" spans="1:7" ht="26.5" thickBot="1" x14ac:dyDescent="0.35">
      <c r="A2" s="6" t="s">
        <v>1</v>
      </c>
      <c r="B2" s="7" t="s">
        <v>2</v>
      </c>
      <c r="C2" s="6" t="s">
        <v>3</v>
      </c>
      <c r="D2" s="8" t="s">
        <v>4</v>
      </c>
      <c r="E2" s="9" t="s">
        <v>5</v>
      </c>
      <c r="F2" s="10" t="s">
        <v>6</v>
      </c>
    </row>
    <row r="3" spans="1:7" s="2" customFormat="1" ht="20" customHeight="1" thickBot="1" x14ac:dyDescent="0.4">
      <c r="A3" s="29"/>
      <c r="B3" s="30" t="s">
        <v>9</v>
      </c>
      <c r="C3" s="31"/>
      <c r="D3" s="31"/>
      <c r="E3" s="31"/>
      <c r="F3" s="35"/>
    </row>
    <row r="4" spans="1:7" s="2" customFormat="1" ht="20" customHeight="1" x14ac:dyDescent="0.35">
      <c r="A4" s="25">
        <v>1</v>
      </c>
      <c r="B4" s="26" t="s">
        <v>10</v>
      </c>
      <c r="C4" s="27" t="s">
        <v>8</v>
      </c>
      <c r="D4" s="27">
        <v>95.4</v>
      </c>
      <c r="E4" s="33">
        <v>250</v>
      </c>
      <c r="F4" s="34">
        <f>D4*E4</f>
        <v>23850</v>
      </c>
    </row>
    <row r="5" spans="1:7" s="2" customFormat="1" ht="20" customHeight="1" x14ac:dyDescent="0.35">
      <c r="A5" s="17">
        <v>2</v>
      </c>
      <c r="B5" s="15" t="s">
        <v>34</v>
      </c>
      <c r="C5" s="16" t="s">
        <v>7</v>
      </c>
      <c r="D5" s="16">
        <v>23.4</v>
      </c>
      <c r="E5" s="24">
        <v>600</v>
      </c>
      <c r="F5" s="18">
        <f>D5*E5</f>
        <v>14040</v>
      </c>
      <c r="G5" s="36"/>
    </row>
    <row r="6" spans="1:7" s="2" customFormat="1" ht="35" customHeight="1" thickBot="1" x14ac:dyDescent="0.4">
      <c r="A6" s="17">
        <v>3</v>
      </c>
      <c r="B6" s="15" t="s">
        <v>11</v>
      </c>
      <c r="C6" s="16" t="s">
        <v>8</v>
      </c>
      <c r="D6" s="16">
        <v>42</v>
      </c>
      <c r="E6" s="16">
        <v>300</v>
      </c>
      <c r="F6" s="19">
        <f>D6*E6</f>
        <v>12600</v>
      </c>
    </row>
    <row r="7" spans="1:7" s="2" customFormat="1" ht="20" customHeight="1" thickBot="1" x14ac:dyDescent="0.4">
      <c r="A7" s="29"/>
      <c r="B7" s="30" t="s">
        <v>12</v>
      </c>
      <c r="C7" s="31"/>
      <c r="D7" s="31"/>
      <c r="E7" s="31"/>
      <c r="F7" s="32"/>
    </row>
    <row r="8" spans="1:7" ht="20" customHeight="1" x14ac:dyDescent="0.3">
      <c r="A8" s="25">
        <v>1</v>
      </c>
      <c r="B8" s="26" t="s">
        <v>13</v>
      </c>
      <c r="C8" s="27" t="s">
        <v>7</v>
      </c>
      <c r="D8" s="27">
        <v>23.4</v>
      </c>
      <c r="E8" s="27">
        <v>80</v>
      </c>
      <c r="F8" s="28">
        <f t="shared" ref="F8:F18" si="0">D8*E8</f>
        <v>1872</v>
      </c>
    </row>
    <row r="9" spans="1:7" s="1" customFormat="1" ht="20" customHeight="1" x14ac:dyDescent="0.3">
      <c r="A9" s="17">
        <v>2</v>
      </c>
      <c r="B9" s="15" t="s">
        <v>14</v>
      </c>
      <c r="C9" s="16" t="s">
        <v>8</v>
      </c>
      <c r="D9" s="16">
        <v>95.4</v>
      </c>
      <c r="E9" s="16">
        <v>80</v>
      </c>
      <c r="F9" s="19">
        <f t="shared" si="0"/>
        <v>7632</v>
      </c>
    </row>
    <row r="10" spans="1:7" s="2" customFormat="1" ht="20" customHeight="1" x14ac:dyDescent="0.35">
      <c r="A10" s="17">
        <v>3</v>
      </c>
      <c r="B10" s="15" t="s">
        <v>15</v>
      </c>
      <c r="C10" s="16" t="s">
        <v>8</v>
      </c>
      <c r="D10" s="16">
        <v>49</v>
      </c>
      <c r="E10" s="16">
        <v>80</v>
      </c>
      <c r="F10" s="19">
        <f t="shared" si="0"/>
        <v>3920</v>
      </c>
    </row>
    <row r="11" spans="1:7" s="1" customFormat="1" ht="20" customHeight="1" x14ac:dyDescent="0.3">
      <c r="A11" s="17">
        <v>4</v>
      </c>
      <c r="B11" s="15" t="s">
        <v>16</v>
      </c>
      <c r="C11" s="16" t="s">
        <v>7</v>
      </c>
      <c r="D11" s="16">
        <v>23.4</v>
      </c>
      <c r="E11" s="16">
        <v>30</v>
      </c>
      <c r="F11" s="19">
        <f t="shared" si="0"/>
        <v>702</v>
      </c>
    </row>
    <row r="12" spans="1:7" s="1" customFormat="1" ht="20" customHeight="1" x14ac:dyDescent="0.3">
      <c r="A12" s="17">
        <v>5</v>
      </c>
      <c r="B12" s="15" t="s">
        <v>17</v>
      </c>
      <c r="C12" s="16" t="s">
        <v>7</v>
      </c>
      <c r="D12" s="16">
        <v>29</v>
      </c>
      <c r="E12" s="16">
        <v>30</v>
      </c>
      <c r="F12" s="19">
        <f t="shared" si="0"/>
        <v>870</v>
      </c>
    </row>
    <row r="13" spans="1:7" s="1" customFormat="1" ht="20" customHeight="1" x14ac:dyDescent="0.3">
      <c r="A13" s="17">
        <v>7</v>
      </c>
      <c r="B13" s="15" t="s">
        <v>18</v>
      </c>
      <c r="C13" s="16" t="s">
        <v>8</v>
      </c>
      <c r="D13" s="16">
        <v>63.15</v>
      </c>
      <c r="E13" s="16">
        <v>130</v>
      </c>
      <c r="F13" s="19">
        <f t="shared" si="0"/>
        <v>8209.5</v>
      </c>
    </row>
    <row r="14" spans="1:7" s="2" customFormat="1" ht="20" customHeight="1" x14ac:dyDescent="0.35">
      <c r="A14" s="17">
        <v>12</v>
      </c>
      <c r="B14" s="15" t="s">
        <v>19</v>
      </c>
      <c r="C14" s="16" t="s">
        <v>7</v>
      </c>
      <c r="D14" s="16">
        <v>23.4</v>
      </c>
      <c r="E14" s="16">
        <v>30</v>
      </c>
      <c r="F14" s="19">
        <f t="shared" si="0"/>
        <v>702</v>
      </c>
    </row>
    <row r="15" spans="1:7" s="2" customFormat="1" ht="20" customHeight="1" x14ac:dyDescent="0.35">
      <c r="A15" s="17">
        <v>13</v>
      </c>
      <c r="B15" s="15" t="s">
        <v>20</v>
      </c>
      <c r="C15" s="16" t="s">
        <v>7</v>
      </c>
      <c r="D15" s="16">
        <v>29</v>
      </c>
      <c r="E15" s="16">
        <v>30</v>
      </c>
      <c r="F15" s="19">
        <f t="shared" si="0"/>
        <v>870</v>
      </c>
    </row>
    <row r="16" spans="1:7" s="2" customFormat="1" ht="20" customHeight="1" x14ac:dyDescent="0.35">
      <c r="A16" s="17">
        <v>14</v>
      </c>
      <c r="B16" s="15" t="s">
        <v>21</v>
      </c>
      <c r="C16" s="16" t="s">
        <v>7</v>
      </c>
      <c r="D16" s="16">
        <v>23.4</v>
      </c>
      <c r="E16" s="16">
        <v>280</v>
      </c>
      <c r="F16" s="19">
        <f t="shared" si="0"/>
        <v>6552</v>
      </c>
    </row>
    <row r="17" spans="1:6" s="2" customFormat="1" ht="20" customHeight="1" x14ac:dyDescent="0.35">
      <c r="A17" s="17">
        <v>15</v>
      </c>
      <c r="B17" s="15" t="s">
        <v>22</v>
      </c>
      <c r="C17" s="16" t="s">
        <v>8</v>
      </c>
      <c r="D17" s="16">
        <v>95.4</v>
      </c>
      <c r="E17" s="16">
        <v>230</v>
      </c>
      <c r="F17" s="19">
        <f t="shared" si="0"/>
        <v>21942</v>
      </c>
    </row>
    <row r="18" spans="1:6" s="2" customFormat="1" ht="20" customHeight="1" x14ac:dyDescent="0.35">
      <c r="A18" s="17">
        <v>16</v>
      </c>
      <c r="B18" s="15" t="s">
        <v>23</v>
      </c>
      <c r="C18" s="16" t="s">
        <v>7</v>
      </c>
      <c r="D18" s="16">
        <v>81.08</v>
      </c>
      <c r="E18" s="16">
        <v>150</v>
      </c>
      <c r="F18" s="19">
        <f t="shared" si="0"/>
        <v>12162</v>
      </c>
    </row>
    <row r="19" spans="1:6" s="2" customFormat="1" ht="20" customHeight="1" x14ac:dyDescent="0.35">
      <c r="A19" s="17">
        <v>17</v>
      </c>
      <c r="B19" s="15" t="s">
        <v>24</v>
      </c>
      <c r="C19" s="16"/>
      <c r="D19" s="16"/>
      <c r="E19" s="16"/>
      <c r="F19" s="19"/>
    </row>
    <row r="20" spans="1:6" s="2" customFormat="1" ht="20" customHeight="1" x14ac:dyDescent="0.35">
      <c r="A20" s="17"/>
      <c r="B20" s="15" t="s">
        <v>25</v>
      </c>
      <c r="C20" s="16" t="s">
        <v>7</v>
      </c>
      <c r="D20" s="16">
        <v>30</v>
      </c>
      <c r="E20" s="16">
        <v>30</v>
      </c>
      <c r="F20" s="19">
        <f>D20*E20</f>
        <v>900</v>
      </c>
    </row>
    <row r="21" spans="1:6" s="2" customFormat="1" ht="20" customHeight="1" x14ac:dyDescent="0.35">
      <c r="A21" s="17"/>
      <c r="B21" s="15" t="s">
        <v>26</v>
      </c>
      <c r="C21" s="16" t="s">
        <v>7</v>
      </c>
      <c r="D21" s="16">
        <v>51.8</v>
      </c>
      <c r="E21" s="16">
        <v>30</v>
      </c>
      <c r="F21" s="19">
        <f>D21*E21</f>
        <v>1554</v>
      </c>
    </row>
    <row r="22" spans="1:6" s="2" customFormat="1" ht="20" customHeight="1" x14ac:dyDescent="0.35">
      <c r="A22" s="17"/>
      <c r="B22" s="15" t="s">
        <v>27</v>
      </c>
      <c r="C22" s="16" t="s">
        <v>8</v>
      </c>
      <c r="D22" s="16">
        <v>130</v>
      </c>
      <c r="E22" s="16">
        <v>30</v>
      </c>
      <c r="F22" s="19">
        <f>D22*E22</f>
        <v>3900</v>
      </c>
    </row>
    <row r="23" spans="1:6" s="2" customFormat="1" ht="20" customHeight="1" x14ac:dyDescent="0.35">
      <c r="A23" s="17">
        <v>18</v>
      </c>
      <c r="B23" s="15" t="s">
        <v>28</v>
      </c>
      <c r="C23" s="16"/>
      <c r="D23" s="16"/>
      <c r="E23" s="16"/>
      <c r="F23" s="19"/>
    </row>
    <row r="24" spans="1:6" s="2" customFormat="1" ht="20" customHeight="1" x14ac:dyDescent="0.35">
      <c r="A24" s="17"/>
      <c r="B24" s="15" t="s">
        <v>25</v>
      </c>
      <c r="C24" s="16" t="s">
        <v>7</v>
      </c>
      <c r="D24" s="16">
        <v>203</v>
      </c>
      <c r="E24" s="16">
        <v>120</v>
      </c>
      <c r="F24" s="19">
        <f>D24*E24</f>
        <v>24360</v>
      </c>
    </row>
    <row r="25" spans="1:6" s="2" customFormat="1" ht="20" customHeight="1" x14ac:dyDescent="0.35">
      <c r="A25" s="17"/>
      <c r="B25" s="15" t="s">
        <v>26</v>
      </c>
      <c r="C25" s="16" t="s">
        <v>7</v>
      </c>
      <c r="D25" s="16">
        <v>202.4</v>
      </c>
      <c r="E25" s="16">
        <v>140</v>
      </c>
      <c r="F25" s="19">
        <f>D25*E25</f>
        <v>28336</v>
      </c>
    </row>
    <row r="26" spans="1:6" s="2" customFormat="1" ht="20" customHeight="1" x14ac:dyDescent="0.35">
      <c r="A26" s="17"/>
      <c r="B26" s="15" t="s">
        <v>27</v>
      </c>
      <c r="C26" s="16" t="s">
        <v>8</v>
      </c>
      <c r="D26" s="16">
        <v>337.8</v>
      </c>
      <c r="E26" s="16">
        <v>80</v>
      </c>
      <c r="F26" s="19">
        <f>D26*E26</f>
        <v>27024</v>
      </c>
    </row>
    <row r="27" spans="1:6" s="2" customFormat="1" ht="20" customHeight="1" x14ac:dyDescent="0.35">
      <c r="A27" s="17">
        <v>19</v>
      </c>
      <c r="B27" s="15" t="s">
        <v>29</v>
      </c>
      <c r="C27" s="16" t="s">
        <v>30</v>
      </c>
      <c r="D27" s="16">
        <v>3</v>
      </c>
      <c r="E27" s="16">
        <v>800</v>
      </c>
      <c r="F27" s="18">
        <f>D27*E27</f>
        <v>2400</v>
      </c>
    </row>
    <row r="28" spans="1:6" s="2" customFormat="1" ht="20" customHeight="1" thickBot="1" x14ac:dyDescent="0.4">
      <c r="A28" s="20">
        <v>20</v>
      </c>
      <c r="B28" s="21" t="s">
        <v>32</v>
      </c>
      <c r="C28" s="22" t="s">
        <v>31</v>
      </c>
      <c r="D28" s="22">
        <v>3</v>
      </c>
      <c r="E28" s="22">
        <v>1200</v>
      </c>
      <c r="F28" s="23">
        <f>D28*E28</f>
        <v>3600</v>
      </c>
    </row>
    <row r="29" spans="1:6" ht="14.5" thickBot="1" x14ac:dyDescent="0.35">
      <c r="A29" s="11"/>
      <c r="B29" s="12" t="s">
        <v>33</v>
      </c>
      <c r="C29" s="13"/>
      <c r="D29" s="13"/>
      <c r="E29" s="13"/>
      <c r="F29" s="14">
        <f>SUM(F3:F28)</f>
        <v>207997.5</v>
      </c>
    </row>
  </sheetData>
  <mergeCells count="1">
    <mergeCell ref="A1:F1"/>
  </mergeCells>
  <pageMargins left="0.7" right="0.47222222222222199" top="0.35416666666666702" bottom="0.35416666666666702" header="0.3" footer="0.3"/>
  <pageSetup paperSize="9" scale="9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Кошторис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2025-07-01T09:06:00Z</cp:lastPrinted>
  <dcterms:created xsi:type="dcterms:W3CDTF">2024-07-03T07:28:00Z</dcterms:created>
  <dcterms:modified xsi:type="dcterms:W3CDTF">2025-12-10T14:57:46Z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DDBB40BC6E084FD79B83EC51EFC5C61F_13</vt:lpwstr>
  </property>
  <property fmtid="{D5CDD505-2E9C-101B-9397-08002B2CF9AE}" pid="3" name="KSOProductBuildVer">
    <vt:lpwstr>1049-12.2.0.23155</vt:lpwstr>
  </property>
</Properties>
</file>