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1be31ecc32dace02/АВТО-БАТ/Текущие тендеры/07.12.25_Ямпіль Бджольна/ФЗП Бджільна/"/>
    </mc:Choice>
  </mc:AlternateContent>
  <xr:revisionPtr revIDLastSave="180" documentId="11_C2DE2BD4278351E5C8BB9E4C581DD6D969347248" xr6:coauthVersionLast="47" xr6:coauthVersionMax="47" xr10:uidLastSave="{E72879A7-3130-4EA7-BD47-EB9D21F59690}"/>
  <bookViews>
    <workbookView xWindow="-108" yWindow="-108" windowWidth="23256" windowHeight="12456" xr2:uid="{00000000-000D-0000-FFFF-FFFF00000000}"/>
  </bookViews>
  <sheets>
    <sheet name="Фінансова пропозиція ЛОТ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YRd+Y23IQSwnADS8jnoRpxhKFH/sLGxsG7Cz+GuAc+8="/>
    </ext>
  </extLst>
</workbook>
</file>

<file path=xl/calcChain.xml><?xml version="1.0" encoding="utf-8"?>
<calcChain xmlns="http://schemas.openxmlformats.org/spreadsheetml/2006/main">
  <c r="G24" i="1" l="1"/>
  <c r="G26" i="1" l="1"/>
  <c r="G25" i="1"/>
  <c r="G23" i="1"/>
  <c r="G22" i="1"/>
  <c r="G21" i="1"/>
  <c r="G20" i="1"/>
  <c r="G19" i="1"/>
  <c r="G27" i="1" s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17" i="1" l="1"/>
  <c r="G28" i="1" s="1"/>
</calcChain>
</file>

<file path=xl/sharedStrings.xml><?xml version="1.0" encoding="utf-8"?>
<sst xmlns="http://schemas.openxmlformats.org/spreadsheetml/2006/main" count="55" uniqueCount="40">
  <si>
    <t>№</t>
  </si>
  <si>
    <t>Специфікація робіт та матеріалів</t>
  </si>
  <si>
    <t>Опис запропонованого рішення</t>
  </si>
  <si>
    <t>Одиниця виміру</t>
  </si>
  <si>
    <t>Кількість</t>
  </si>
  <si>
    <t xml:space="preserve">  Ціна за одиницю, грн.
(роботи)</t>
  </si>
  <si>
    <t>Загальна вартість, грн.
(роботи)</t>
  </si>
  <si>
    <t>Розділ 1. Відмостка</t>
  </si>
  <si>
    <t>шт</t>
  </si>
  <si>
    <t>Демонтаж залишків старої відмостки</t>
  </si>
  <si>
    <t>м3</t>
  </si>
  <si>
    <t>Очищення території навколо будівлі від сміття</t>
  </si>
  <si>
    <t>послуга</t>
  </si>
  <si>
    <t>Навантаження сміття вручну</t>
  </si>
  <si>
    <t>тн</t>
  </si>
  <si>
    <t>Розробка грунту вручну з видаленням коріння дрібних дерев та рослинності на відстані 1330 мм від будівлі глибиною 300 мм</t>
  </si>
  <si>
    <t>Вирівнювання основи траншеї</t>
  </si>
  <si>
    <t>м2</t>
  </si>
  <si>
    <t>Укладання геотекстилю на грунт</t>
  </si>
  <si>
    <t>Засипання піском з пошаровим ущільненням (Н=200 мм)</t>
  </si>
  <si>
    <t>Укладання гідроізоляційної плівки</t>
  </si>
  <si>
    <t>Влаштування опалубки з ОСБ плити по периметру будівлі</t>
  </si>
  <si>
    <t>Укладання армуючої сітки</t>
  </si>
  <si>
    <t>Влаштування бетонної відмостки товщиною 100 мм</t>
  </si>
  <si>
    <t>Зворотне засипання ґрунту з ущільненням перед вимощенням</t>
  </si>
  <si>
    <t>Розділ 2. Пандус</t>
  </si>
  <si>
    <t>Планування территорії, видалення чагарників</t>
  </si>
  <si>
    <t>Розробка грунту вручну під опори пандусу</t>
  </si>
  <si>
    <t xml:space="preserve">Влаштування бетоних фундаментів під опори пандусу </t>
  </si>
  <si>
    <t xml:space="preserve">Виготовлення та встановлення закладних деталей під опори пандусу </t>
  </si>
  <si>
    <t xml:space="preserve">Виготовлення та монтаж металоконструкцій пандусу з перилами </t>
  </si>
  <si>
    <t>кг</t>
  </si>
  <si>
    <t>Грунтування металоконструкций пандусу</t>
  </si>
  <si>
    <t>Фарбування металоконструкций пандусу</t>
  </si>
  <si>
    <t>Виготовлення та встановлення металевого пандусу та влаштування відмостки навколо будівлі
Адреса розташування об’єкту: Вінницька область, с. Бджільна</t>
  </si>
  <si>
    <t>Загалом за Розділ 1. Відмостка</t>
  </si>
  <si>
    <t>Загалом за Розділ 2. Пандус</t>
  </si>
  <si>
    <t>Загальна вартість робіт:</t>
  </si>
  <si>
    <t>Вирубка та корчування чагарників навколо будівлі</t>
  </si>
  <si>
    <t>Вирубка та корчування чагарників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</si>
</sst>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\ _₽"/>
  </numFmts>
  <fonts count="18" x14ac:knownFonts="1">
    <font>
      <sz val="10"/>
      <color rgb="FF000000"/>
      <name val="Arial"/>
      <scheme val="minor"/>
    </font>
    <font>
      <sz val="10"/>
      <color theme="1"/>
      <name val="Montserrat"/>
      <charset val="204"/>
    </font>
    <font>
      <b/>
      <sz val="10"/>
      <color theme="1"/>
      <name val="Montserrat"/>
      <charset val="204"/>
    </font>
    <font>
      <sz val="10"/>
      <color theme="1"/>
      <name val="Arial"/>
      <family val="2"/>
      <charset val="204"/>
    </font>
    <font>
      <b/>
      <sz val="14"/>
      <color theme="1"/>
      <name val="Montserrat"/>
      <charset val="204"/>
    </font>
    <font>
      <sz val="10"/>
      <color rgb="FF000000"/>
      <name val="Montserrat"/>
      <charset val="204"/>
    </font>
    <font>
      <sz val="10"/>
      <color theme="1"/>
      <name val="Arial"/>
      <family val="2"/>
      <charset val="204"/>
    </font>
    <font>
      <sz val="10"/>
      <color theme="1"/>
      <name val="Montserrat"/>
      <charset val="204"/>
    </font>
    <font>
      <b/>
      <sz val="10"/>
      <color rgb="FF000000"/>
      <name val="Montserrat"/>
      <charset val="204"/>
    </font>
    <font>
      <b/>
      <sz val="12"/>
      <color theme="1"/>
      <name val="Montserrat"/>
      <charset val="204"/>
    </font>
    <font>
      <sz val="10"/>
      <color theme="1"/>
      <name val="Arial"/>
      <family val="2"/>
      <charset val="204"/>
    </font>
    <font>
      <sz val="12"/>
      <color rgb="FF000000"/>
      <name val="Arial"/>
      <family val="2"/>
      <charset val="204"/>
      <scheme val="minor"/>
    </font>
    <font>
      <b/>
      <sz val="12"/>
      <color rgb="FF000000"/>
      <name val="Times New Roman"/>
      <family val="1"/>
    </font>
    <font>
      <sz val="11"/>
      <color theme="1"/>
      <name val="Montserrat"/>
      <charset val="204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0"/>
      <color theme="1"/>
      <name val="Arial"/>
      <family val="2"/>
      <charset val="204"/>
      <scheme val="minor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ADADA"/>
        <bgColor rgb="FFDADADA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/>
    </xf>
    <xf numFmtId="49" fontId="7" fillId="0" borderId="4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0" xfId="0" applyFont="1"/>
    <xf numFmtId="0" fontId="3" fillId="0" borderId="0" xfId="0" applyFont="1" applyAlignment="1">
      <alignment vertical="center" wrapText="1"/>
    </xf>
    <xf numFmtId="165" fontId="1" fillId="0" borderId="4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 indent="1"/>
    </xf>
    <xf numFmtId="0" fontId="13" fillId="0" borderId="0" xfId="0" applyFont="1" applyAlignment="1">
      <alignment vertical="center"/>
    </xf>
    <xf numFmtId="0" fontId="15" fillId="0" borderId="0" xfId="0" applyFont="1" applyAlignment="1">
      <alignment horizontal="left" vertical="center" wrapText="1" indent="1"/>
    </xf>
    <xf numFmtId="0" fontId="16" fillId="0" borderId="0" xfId="0" applyFont="1" applyAlignment="1">
      <alignment vertical="center"/>
    </xf>
    <xf numFmtId="0" fontId="12" fillId="0" borderId="0" xfId="0" applyFont="1" applyAlignment="1">
      <alignment horizontal="left" wrapText="1"/>
    </xf>
    <xf numFmtId="0" fontId="16" fillId="0" borderId="0" xfId="0" applyFont="1"/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wrapText="1"/>
    </xf>
    <xf numFmtId="0" fontId="17" fillId="0" borderId="3" xfId="0" applyFont="1" applyBorder="1"/>
    <xf numFmtId="165" fontId="2" fillId="0" borderId="4" xfId="0" applyNumberFormat="1" applyFont="1" applyBorder="1" applyAlignment="1">
      <alignment vertical="center"/>
    </xf>
    <xf numFmtId="0" fontId="2" fillId="0" borderId="6" xfId="0" applyFont="1" applyBorder="1" applyAlignment="1">
      <alignment wrapText="1"/>
    </xf>
    <xf numFmtId="165" fontId="1" fillId="3" borderId="4" xfId="0" applyNumberFormat="1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4" fontId="4" fillId="0" borderId="4" xfId="0" applyNumberFormat="1" applyFont="1" applyBorder="1"/>
    <xf numFmtId="0" fontId="1" fillId="0" borderId="4" xfId="0" applyFont="1" applyBorder="1" applyAlignment="1">
      <alignment vertical="center" wrapText="1"/>
    </xf>
    <xf numFmtId="165" fontId="2" fillId="0" borderId="7" xfId="0" applyNumberFormat="1" applyFont="1" applyBorder="1"/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14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X784"/>
  <sheetViews>
    <sheetView tabSelected="1" topLeftCell="A8" zoomScale="85" zoomScaleNormal="85" workbookViewId="0">
      <selection activeCell="M2" sqref="M2"/>
    </sheetView>
  </sheetViews>
  <sheetFormatPr defaultColWidth="12.6640625" defaultRowHeight="15" customHeight="1" x14ac:dyDescent="0.25"/>
  <cols>
    <col min="1" max="1" width="5.77734375" customWidth="1"/>
    <col min="2" max="2" width="65.21875" customWidth="1"/>
    <col min="3" max="3" width="32.88671875" hidden="1" customWidth="1"/>
    <col min="4" max="4" width="10.33203125" customWidth="1"/>
    <col min="5" max="5" width="12.44140625" customWidth="1"/>
    <col min="6" max="6" width="17.77734375" customWidth="1"/>
    <col min="7" max="7" width="16.21875" customWidth="1"/>
  </cols>
  <sheetData>
    <row r="1" spans="1:24" ht="61.2" customHeight="1" x14ac:dyDescent="0.25">
      <c r="A1" s="1"/>
      <c r="B1" s="46" t="s">
        <v>34</v>
      </c>
      <c r="C1" s="47"/>
      <c r="D1" s="47"/>
      <c r="E1" s="47"/>
      <c r="F1" s="47"/>
      <c r="G1" s="47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48.6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"/>
      <c r="U2" s="2"/>
      <c r="V2" s="2"/>
      <c r="W2" s="2"/>
      <c r="X2" s="2"/>
    </row>
    <row r="3" spans="1:24" ht="16.2" x14ac:dyDescent="0.25">
      <c r="A3" s="41" t="s">
        <v>7</v>
      </c>
      <c r="B3" s="42"/>
      <c r="C3" s="42"/>
      <c r="D3" s="42"/>
      <c r="E3" s="42"/>
      <c r="F3" s="27"/>
      <c r="G3" s="27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6.2" x14ac:dyDescent="0.25">
      <c r="A4" s="5">
        <v>1</v>
      </c>
      <c r="B4" s="33" t="s">
        <v>38</v>
      </c>
      <c r="C4" s="7"/>
      <c r="D4" s="8" t="s">
        <v>8</v>
      </c>
      <c r="E4" s="9">
        <v>10</v>
      </c>
      <c r="F4" s="30">
        <v>200</v>
      </c>
      <c r="G4" s="17">
        <f t="shared" ref="G4:G16" si="0">E4*F4</f>
        <v>2000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2" x14ac:dyDescent="0.25">
      <c r="A5" s="5">
        <v>2</v>
      </c>
      <c r="B5" s="6" t="s">
        <v>9</v>
      </c>
      <c r="C5" s="7"/>
      <c r="D5" s="8" t="s">
        <v>10</v>
      </c>
      <c r="E5" s="9">
        <v>2</v>
      </c>
      <c r="F5" s="30">
        <v>1500</v>
      </c>
      <c r="G5" s="17">
        <f t="shared" si="0"/>
        <v>3000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6.2" x14ac:dyDescent="0.25">
      <c r="A6" s="5">
        <v>3</v>
      </c>
      <c r="B6" s="6" t="s">
        <v>11</v>
      </c>
      <c r="C6" s="7"/>
      <c r="D6" s="8" t="s">
        <v>12</v>
      </c>
      <c r="E6" s="9">
        <v>1</v>
      </c>
      <c r="F6" s="30">
        <v>1500</v>
      </c>
      <c r="G6" s="17">
        <f t="shared" si="0"/>
        <v>1500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6.2" x14ac:dyDescent="0.25">
      <c r="A7" s="5">
        <v>4</v>
      </c>
      <c r="B7" s="6" t="s">
        <v>13</v>
      </c>
      <c r="C7" s="7"/>
      <c r="D7" s="8" t="s">
        <v>14</v>
      </c>
      <c r="E7" s="9">
        <v>5</v>
      </c>
      <c r="F7" s="30">
        <v>500</v>
      </c>
      <c r="G7" s="17">
        <f t="shared" si="0"/>
        <v>2500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32.4" x14ac:dyDescent="0.25">
      <c r="A8" s="5">
        <v>6</v>
      </c>
      <c r="B8" s="6" t="s">
        <v>15</v>
      </c>
      <c r="C8" s="7"/>
      <c r="D8" s="8" t="s">
        <v>10</v>
      </c>
      <c r="E8" s="9">
        <v>32</v>
      </c>
      <c r="F8" s="30">
        <v>500</v>
      </c>
      <c r="G8" s="17">
        <f t="shared" si="0"/>
        <v>16000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2" x14ac:dyDescent="0.25">
      <c r="A9" s="5">
        <v>7</v>
      </c>
      <c r="B9" s="6" t="s">
        <v>16</v>
      </c>
      <c r="C9" s="7"/>
      <c r="D9" s="8" t="s">
        <v>17</v>
      </c>
      <c r="E9" s="9">
        <v>107</v>
      </c>
      <c r="F9" s="30">
        <v>35</v>
      </c>
      <c r="G9" s="17">
        <f t="shared" si="0"/>
        <v>3745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6.2" x14ac:dyDescent="0.25">
      <c r="A10" s="5">
        <v>8</v>
      </c>
      <c r="B10" s="6" t="s">
        <v>18</v>
      </c>
      <c r="C10" s="7"/>
      <c r="D10" s="8" t="s">
        <v>17</v>
      </c>
      <c r="E10" s="9">
        <v>107</v>
      </c>
      <c r="F10" s="30">
        <v>50</v>
      </c>
      <c r="G10" s="17">
        <f t="shared" si="0"/>
        <v>5350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2" x14ac:dyDescent="0.25">
      <c r="A11" s="5">
        <v>10</v>
      </c>
      <c r="B11" s="6" t="s">
        <v>19</v>
      </c>
      <c r="C11" s="7"/>
      <c r="D11" s="8" t="s">
        <v>10</v>
      </c>
      <c r="E11" s="9">
        <v>20</v>
      </c>
      <c r="F11" s="30">
        <v>400</v>
      </c>
      <c r="G11" s="17">
        <f t="shared" si="0"/>
        <v>8000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6.2" x14ac:dyDescent="0.25">
      <c r="A12" s="5">
        <v>12</v>
      </c>
      <c r="B12" s="6" t="s">
        <v>20</v>
      </c>
      <c r="C12" s="7"/>
      <c r="D12" s="8" t="s">
        <v>17</v>
      </c>
      <c r="E12" s="9">
        <v>107</v>
      </c>
      <c r="F12" s="30">
        <v>40</v>
      </c>
      <c r="G12" s="17">
        <f t="shared" si="0"/>
        <v>4280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6.2" x14ac:dyDescent="0.25">
      <c r="A13" s="5">
        <v>14</v>
      </c>
      <c r="B13" s="6" t="s">
        <v>21</v>
      </c>
      <c r="C13" s="7"/>
      <c r="D13" s="8" t="s">
        <v>17</v>
      </c>
      <c r="E13" s="9">
        <v>28</v>
      </c>
      <c r="F13" s="30">
        <v>150</v>
      </c>
      <c r="G13" s="17">
        <f t="shared" si="0"/>
        <v>4200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6.2" x14ac:dyDescent="0.25">
      <c r="A14" s="5">
        <v>18</v>
      </c>
      <c r="B14" s="6" t="s">
        <v>22</v>
      </c>
      <c r="C14" s="7"/>
      <c r="D14" s="8" t="s">
        <v>17</v>
      </c>
      <c r="E14" s="9">
        <v>107</v>
      </c>
      <c r="F14" s="30">
        <v>75</v>
      </c>
      <c r="G14" s="17">
        <f t="shared" si="0"/>
        <v>8025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2" x14ac:dyDescent="0.25">
      <c r="A15" s="5">
        <v>21</v>
      </c>
      <c r="B15" s="6" t="s">
        <v>23</v>
      </c>
      <c r="C15" s="7"/>
      <c r="D15" s="8" t="s">
        <v>17</v>
      </c>
      <c r="E15" s="9">
        <v>107</v>
      </c>
      <c r="F15" s="30">
        <v>500</v>
      </c>
      <c r="G15" s="17">
        <f t="shared" si="0"/>
        <v>53500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2" x14ac:dyDescent="0.25">
      <c r="A16" s="5">
        <v>23</v>
      </c>
      <c r="B16" s="6" t="s">
        <v>24</v>
      </c>
      <c r="C16" s="7"/>
      <c r="D16" s="8" t="s">
        <v>10</v>
      </c>
      <c r="E16" s="9">
        <v>3</v>
      </c>
      <c r="F16" s="30">
        <v>300</v>
      </c>
      <c r="G16" s="17">
        <f t="shared" si="0"/>
        <v>900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2" x14ac:dyDescent="0.25">
      <c r="A17" s="43" t="s">
        <v>35</v>
      </c>
      <c r="B17" s="44"/>
      <c r="C17" s="44"/>
      <c r="D17" s="44"/>
      <c r="E17" s="45"/>
      <c r="F17" s="31"/>
      <c r="G17" s="28">
        <f>SUM(G4:G16)</f>
        <v>113000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2"/>
      <c r="U17" s="2"/>
      <c r="V17" s="2"/>
      <c r="W17" s="2"/>
      <c r="X17" s="2"/>
    </row>
    <row r="18" spans="1:24" ht="16.2" x14ac:dyDescent="0.25">
      <c r="A18" s="41" t="s">
        <v>25</v>
      </c>
      <c r="B18" s="42"/>
      <c r="C18" s="42"/>
      <c r="D18" s="42"/>
      <c r="E18" s="42"/>
      <c r="F18" s="27"/>
      <c r="G18" s="27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2"/>
      <c r="U18" s="2"/>
      <c r="V18" s="2"/>
      <c r="W18" s="2"/>
      <c r="X18" s="2"/>
    </row>
    <row r="19" spans="1:24" ht="16.2" x14ac:dyDescent="0.25">
      <c r="A19" s="5">
        <v>25</v>
      </c>
      <c r="B19" s="33" t="s">
        <v>39</v>
      </c>
      <c r="C19" s="7"/>
      <c r="D19" s="8" t="s">
        <v>8</v>
      </c>
      <c r="E19" s="9">
        <v>5</v>
      </c>
      <c r="F19" s="30">
        <v>200</v>
      </c>
      <c r="G19" s="17">
        <f t="shared" ref="G19:G26" si="1">E19*F19</f>
        <v>1000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2"/>
      <c r="U19" s="2"/>
      <c r="V19" s="2"/>
      <c r="W19" s="2"/>
      <c r="X19" s="2"/>
    </row>
    <row r="20" spans="1:24" ht="16.2" x14ac:dyDescent="0.25">
      <c r="A20" s="5">
        <v>26</v>
      </c>
      <c r="B20" s="6" t="s">
        <v>26</v>
      </c>
      <c r="C20" s="7"/>
      <c r="D20" s="8" t="s">
        <v>17</v>
      </c>
      <c r="E20" s="9">
        <v>100</v>
      </c>
      <c r="F20" s="30">
        <v>25</v>
      </c>
      <c r="G20" s="17">
        <f t="shared" si="1"/>
        <v>2500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2"/>
      <c r="U20" s="2"/>
      <c r="V20" s="2"/>
      <c r="W20" s="2"/>
      <c r="X20" s="2"/>
    </row>
    <row r="21" spans="1:24" ht="16.2" x14ac:dyDescent="0.25">
      <c r="A21" s="5">
        <v>27</v>
      </c>
      <c r="B21" s="6" t="s">
        <v>27</v>
      </c>
      <c r="C21" s="7"/>
      <c r="D21" s="8" t="s">
        <v>8</v>
      </c>
      <c r="E21" s="9">
        <v>9</v>
      </c>
      <c r="F21" s="30">
        <v>300</v>
      </c>
      <c r="G21" s="17">
        <f t="shared" si="1"/>
        <v>2700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2"/>
      <c r="U21" s="2"/>
      <c r="V21" s="2"/>
      <c r="W21" s="2"/>
      <c r="X21" s="2"/>
    </row>
    <row r="22" spans="1:24" ht="16.2" x14ac:dyDescent="0.25">
      <c r="A22" s="5">
        <v>28</v>
      </c>
      <c r="B22" s="6" t="s">
        <v>28</v>
      </c>
      <c r="C22" s="7"/>
      <c r="D22" s="8" t="s">
        <v>8</v>
      </c>
      <c r="E22" s="9">
        <v>9</v>
      </c>
      <c r="F22" s="30">
        <v>600</v>
      </c>
      <c r="G22" s="17">
        <f t="shared" si="1"/>
        <v>5400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2"/>
      <c r="U22" s="2"/>
      <c r="V22" s="2"/>
      <c r="W22" s="2"/>
      <c r="X22" s="2"/>
    </row>
    <row r="23" spans="1:24" ht="32.4" x14ac:dyDescent="0.25">
      <c r="A23" s="5">
        <v>30</v>
      </c>
      <c r="B23" s="6" t="s">
        <v>29</v>
      </c>
      <c r="C23" s="7"/>
      <c r="D23" s="8" t="s">
        <v>8</v>
      </c>
      <c r="E23" s="9">
        <v>9</v>
      </c>
      <c r="F23" s="30">
        <v>600</v>
      </c>
      <c r="G23" s="17">
        <f t="shared" si="1"/>
        <v>5400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2"/>
      <c r="U23" s="2"/>
      <c r="V23" s="2"/>
      <c r="W23" s="2"/>
      <c r="X23" s="2"/>
    </row>
    <row r="24" spans="1:24" ht="32.4" x14ac:dyDescent="0.25">
      <c r="A24" s="5">
        <v>32</v>
      </c>
      <c r="B24" s="6" t="s">
        <v>30</v>
      </c>
      <c r="C24" s="7"/>
      <c r="D24" s="8" t="s">
        <v>31</v>
      </c>
      <c r="E24" s="9">
        <v>850</v>
      </c>
      <c r="F24" s="30">
        <v>55</v>
      </c>
      <c r="G24" s="17">
        <f t="shared" si="1"/>
        <v>46750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"/>
      <c r="U24" s="2"/>
      <c r="V24" s="2"/>
      <c r="W24" s="2"/>
      <c r="X24" s="2"/>
    </row>
    <row r="25" spans="1:24" ht="16.2" x14ac:dyDescent="0.25">
      <c r="A25" s="5">
        <v>34</v>
      </c>
      <c r="B25" s="6" t="s">
        <v>32</v>
      </c>
      <c r="C25" s="7"/>
      <c r="D25" s="8" t="s">
        <v>12</v>
      </c>
      <c r="E25" s="9">
        <v>1</v>
      </c>
      <c r="F25" s="30">
        <v>1000</v>
      </c>
      <c r="G25" s="17">
        <f t="shared" si="1"/>
        <v>1000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2"/>
      <c r="U25" s="2"/>
      <c r="V25" s="2"/>
      <c r="W25" s="2"/>
      <c r="X25" s="2"/>
    </row>
    <row r="26" spans="1:24" ht="16.2" x14ac:dyDescent="0.25">
      <c r="A26" s="5">
        <v>36</v>
      </c>
      <c r="B26" s="6" t="s">
        <v>33</v>
      </c>
      <c r="C26" s="7"/>
      <c r="D26" s="10" t="s">
        <v>12</v>
      </c>
      <c r="E26" s="11">
        <v>1</v>
      </c>
      <c r="F26" s="30">
        <v>1500</v>
      </c>
      <c r="G26" s="17">
        <f t="shared" si="1"/>
        <v>1500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2"/>
      <c r="U26" s="2"/>
      <c r="V26" s="2"/>
      <c r="W26" s="2"/>
      <c r="X26" s="2"/>
    </row>
    <row r="27" spans="1:24" ht="16.2" x14ac:dyDescent="0.4">
      <c r="A27" s="12"/>
      <c r="B27" s="29" t="s">
        <v>36</v>
      </c>
      <c r="C27" s="13"/>
      <c r="D27" s="13"/>
      <c r="E27" s="13"/>
      <c r="F27" s="14"/>
      <c r="G27" s="34">
        <f>SUM(G19:G26)</f>
        <v>66250</v>
      </c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</row>
    <row r="28" spans="1:24" ht="21.6" x14ac:dyDescent="0.5">
      <c r="A28" s="37" t="s">
        <v>37</v>
      </c>
      <c r="B28" s="38"/>
      <c r="C28" s="38"/>
      <c r="D28" s="38"/>
      <c r="E28" s="38"/>
      <c r="F28" s="39"/>
      <c r="G28" s="32">
        <f>G17+G27</f>
        <v>179250</v>
      </c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</row>
    <row r="29" spans="1:24" ht="15.75" customHeight="1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</row>
    <row r="30" spans="1:24" ht="15.75" customHeight="1" x14ac:dyDescent="0.25">
      <c r="A30" s="18"/>
      <c r="B30" s="19"/>
      <c r="C30" s="20"/>
      <c r="D30" s="40"/>
      <c r="E30" s="40"/>
      <c r="F30" s="40"/>
      <c r="G30" s="2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</row>
    <row r="31" spans="1:24" ht="46.8" customHeight="1" x14ac:dyDescent="0.25">
      <c r="A31" s="18"/>
      <c r="B31" s="19"/>
      <c r="C31" s="20"/>
      <c r="D31" s="36"/>
      <c r="E31" s="36"/>
      <c r="F31" s="36"/>
      <c r="G31" s="2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</row>
    <row r="32" spans="1:24" ht="15.75" customHeight="1" x14ac:dyDescent="0.25">
      <c r="B32" s="21"/>
      <c r="D32" s="18"/>
      <c r="E32" s="18"/>
      <c r="F32" s="18"/>
      <c r="G32" s="18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</row>
    <row r="33" spans="1:24" ht="60.6" customHeight="1" x14ac:dyDescent="0.3">
      <c r="B33" s="23"/>
      <c r="C33" s="24"/>
      <c r="D33" s="35"/>
      <c r="E33" s="35"/>
      <c r="F33" s="35"/>
      <c r="G33" s="26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.75" customHeight="1" x14ac:dyDescent="0.25">
      <c r="A34" s="22"/>
      <c r="B34" s="19"/>
      <c r="C34" s="22"/>
      <c r="D34" s="36"/>
      <c r="E34" s="36"/>
      <c r="F34" s="36"/>
      <c r="G34" s="25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.75" customHeight="1" x14ac:dyDescent="0.25">
      <c r="A35" s="2"/>
      <c r="B35" s="16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.75" customHeight="1" x14ac:dyDescent="0.25">
      <c r="A36" s="2"/>
      <c r="B36" s="16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customHeight="1" x14ac:dyDescent="0.25">
      <c r="A37" s="2"/>
      <c r="B37" s="16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customHeight="1" x14ac:dyDescent="0.25">
      <c r="A38" s="2"/>
      <c r="B38" s="16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customHeight="1" x14ac:dyDescent="0.25">
      <c r="A39" s="2"/>
      <c r="B39" s="16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customHeight="1" x14ac:dyDescent="0.25">
      <c r="A40" s="2"/>
      <c r="B40" s="16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customHeight="1" x14ac:dyDescent="0.25">
      <c r="A41" s="2"/>
      <c r="B41" s="16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customHeight="1" x14ac:dyDescent="0.25">
      <c r="A42" s="2"/>
      <c r="B42" s="16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.75" customHeight="1" x14ac:dyDescent="0.25">
      <c r="A43" s="2"/>
      <c r="B43" s="16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customHeight="1" x14ac:dyDescent="0.25">
      <c r="A44" s="2"/>
      <c r="B44" s="16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.75" customHeight="1" x14ac:dyDescent="0.25">
      <c r="A45" s="2"/>
      <c r="B45" s="16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.75" customHeight="1" x14ac:dyDescent="0.25">
      <c r="A46" s="2"/>
      <c r="B46" s="16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.75" customHeight="1" x14ac:dyDescent="0.25">
      <c r="A47" s="2"/>
      <c r="B47" s="16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.75" customHeight="1" x14ac:dyDescent="0.25">
      <c r="A48" s="2"/>
      <c r="B48" s="16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5.75" customHeight="1" x14ac:dyDescent="0.25">
      <c r="A49" s="2"/>
      <c r="B49" s="16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.75" customHeight="1" x14ac:dyDescent="0.25">
      <c r="A50" s="2"/>
      <c r="B50" s="16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.75" customHeight="1" x14ac:dyDescent="0.25">
      <c r="A51" s="2"/>
      <c r="B51" s="16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.75" customHeight="1" x14ac:dyDescent="0.25">
      <c r="A52" s="2"/>
      <c r="B52" s="16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5.75" customHeight="1" x14ac:dyDescent="0.25">
      <c r="A53" s="2"/>
      <c r="B53" s="16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.75" customHeight="1" x14ac:dyDescent="0.25">
      <c r="A54" s="2"/>
      <c r="B54" s="16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.75" customHeight="1" x14ac:dyDescent="0.25">
      <c r="A55" s="2"/>
      <c r="B55" s="16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.75" customHeight="1" x14ac:dyDescent="0.25">
      <c r="A56" s="2"/>
      <c r="B56" s="16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.75" customHeight="1" x14ac:dyDescent="0.25">
      <c r="A57" s="2"/>
      <c r="B57" s="16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.75" customHeight="1" x14ac:dyDescent="0.25">
      <c r="A58" s="2"/>
      <c r="B58" s="16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.75" customHeight="1" x14ac:dyDescent="0.25">
      <c r="A59" s="2"/>
      <c r="B59" s="16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.75" customHeight="1" x14ac:dyDescent="0.25">
      <c r="A60" s="2"/>
      <c r="B60" s="16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.75" customHeight="1" x14ac:dyDescent="0.25">
      <c r="A61" s="2"/>
      <c r="B61" s="16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.75" customHeight="1" x14ac:dyDescent="0.25">
      <c r="A62" s="2"/>
      <c r="B62" s="16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.75" customHeight="1" x14ac:dyDescent="0.25">
      <c r="A63" s="2"/>
      <c r="B63" s="16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.75" customHeight="1" x14ac:dyDescent="0.25">
      <c r="A64" s="2"/>
      <c r="B64" s="16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75" customHeight="1" x14ac:dyDescent="0.25">
      <c r="A65" s="2"/>
      <c r="B65" s="16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75" customHeight="1" x14ac:dyDescent="0.25">
      <c r="A66" s="2"/>
      <c r="B66" s="16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 x14ac:dyDescent="0.25">
      <c r="A67" s="2"/>
      <c r="B67" s="16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.75" customHeight="1" x14ac:dyDescent="0.25">
      <c r="A68" s="2"/>
      <c r="B68" s="16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.75" customHeight="1" x14ac:dyDescent="0.25">
      <c r="A69" s="2"/>
      <c r="B69" s="16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.75" customHeight="1" x14ac:dyDescent="0.25">
      <c r="A70" s="2"/>
      <c r="B70" s="16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.75" customHeight="1" x14ac:dyDescent="0.25">
      <c r="A71" s="2"/>
      <c r="B71" s="16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.75" customHeight="1" x14ac:dyDescent="0.25">
      <c r="A72" s="2"/>
      <c r="B72" s="16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.75" customHeight="1" x14ac:dyDescent="0.25">
      <c r="A73" s="2"/>
      <c r="B73" s="16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.75" customHeight="1" x14ac:dyDescent="0.25">
      <c r="A74" s="2"/>
      <c r="B74" s="16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.75" customHeight="1" x14ac:dyDescent="0.25">
      <c r="A75" s="2"/>
      <c r="B75" s="16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.75" customHeight="1" x14ac:dyDescent="0.25">
      <c r="A76" s="2"/>
      <c r="B76" s="16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.75" customHeight="1" x14ac:dyDescent="0.25">
      <c r="A77" s="2"/>
      <c r="B77" s="16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.75" customHeight="1" x14ac:dyDescent="0.25">
      <c r="A78" s="2"/>
      <c r="B78" s="16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.75" customHeight="1" x14ac:dyDescent="0.25">
      <c r="A79" s="2"/>
      <c r="B79" s="16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.75" customHeight="1" x14ac:dyDescent="0.25">
      <c r="A80" s="2"/>
      <c r="B80" s="16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.75" customHeight="1" x14ac:dyDescent="0.25">
      <c r="A81" s="2"/>
      <c r="B81" s="16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.75" customHeight="1" x14ac:dyDescent="0.25">
      <c r="A82" s="2"/>
      <c r="B82" s="16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.75" customHeight="1" x14ac:dyDescent="0.25">
      <c r="A83" s="2"/>
      <c r="B83" s="16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.75" customHeight="1" x14ac:dyDescent="0.25">
      <c r="A84" s="2"/>
      <c r="B84" s="16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.75" customHeight="1" x14ac:dyDescent="0.25">
      <c r="A85" s="2"/>
      <c r="B85" s="16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.75" customHeight="1" x14ac:dyDescent="0.25">
      <c r="A86" s="2"/>
      <c r="B86" s="16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.75" customHeight="1" x14ac:dyDescent="0.25">
      <c r="A87" s="2"/>
      <c r="B87" s="16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.75" customHeight="1" x14ac:dyDescent="0.25">
      <c r="A88" s="2"/>
      <c r="B88" s="16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.75" customHeight="1" x14ac:dyDescent="0.25">
      <c r="A89" s="2"/>
      <c r="B89" s="16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.75" customHeight="1" x14ac:dyDescent="0.25">
      <c r="A90" s="2"/>
      <c r="B90" s="16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.75" customHeight="1" x14ac:dyDescent="0.25">
      <c r="A91" s="2"/>
      <c r="B91" s="16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.75" customHeight="1" x14ac:dyDescent="0.25">
      <c r="A92" s="2"/>
      <c r="B92" s="16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.75" customHeight="1" x14ac:dyDescent="0.25">
      <c r="A93" s="2"/>
      <c r="B93" s="16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.75" customHeight="1" x14ac:dyDescent="0.25">
      <c r="A94" s="2"/>
      <c r="B94" s="16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.75" customHeight="1" x14ac:dyDescent="0.25">
      <c r="A95" s="2"/>
      <c r="B95" s="16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.75" customHeight="1" x14ac:dyDescent="0.25">
      <c r="A96" s="2"/>
      <c r="B96" s="16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 x14ac:dyDescent="0.25">
      <c r="A97" s="2"/>
      <c r="B97" s="16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.75" customHeight="1" x14ac:dyDescent="0.25">
      <c r="A98" s="2"/>
      <c r="B98" s="16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.75" customHeight="1" x14ac:dyDescent="0.25">
      <c r="A99" s="2"/>
      <c r="B99" s="16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.75" customHeight="1" x14ac:dyDescent="0.25">
      <c r="A100" s="2"/>
      <c r="B100" s="16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.75" customHeight="1" x14ac:dyDescent="0.25">
      <c r="A101" s="2"/>
      <c r="B101" s="16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.75" customHeight="1" x14ac:dyDescent="0.25">
      <c r="A102" s="2"/>
      <c r="B102" s="16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.75" customHeight="1" x14ac:dyDescent="0.25">
      <c r="A103" s="2"/>
      <c r="B103" s="16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.75" customHeight="1" x14ac:dyDescent="0.25">
      <c r="A104" s="2"/>
      <c r="B104" s="16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.75" customHeight="1" x14ac:dyDescent="0.25">
      <c r="A105" s="2"/>
      <c r="B105" s="16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.75" customHeight="1" x14ac:dyDescent="0.25">
      <c r="A106" s="2"/>
      <c r="B106" s="16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.75" customHeight="1" x14ac:dyDescent="0.25">
      <c r="A107" s="2"/>
      <c r="B107" s="16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.75" customHeight="1" x14ac:dyDescent="0.25">
      <c r="A108" s="2"/>
      <c r="B108" s="16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.75" customHeight="1" x14ac:dyDescent="0.25">
      <c r="A109" s="2"/>
      <c r="B109" s="16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.75" customHeight="1" x14ac:dyDescent="0.25">
      <c r="A110" s="2"/>
      <c r="B110" s="16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.75" customHeight="1" x14ac:dyDescent="0.25">
      <c r="A111" s="2"/>
      <c r="B111" s="16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.75" customHeight="1" x14ac:dyDescent="0.25">
      <c r="A112" s="2"/>
      <c r="B112" s="16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.75" customHeight="1" x14ac:dyDescent="0.25">
      <c r="A113" s="2"/>
      <c r="B113" s="16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.75" customHeight="1" x14ac:dyDescent="0.25">
      <c r="A114" s="2"/>
      <c r="B114" s="16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.75" customHeight="1" x14ac:dyDescent="0.25">
      <c r="A115" s="2"/>
      <c r="B115" s="16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.75" customHeight="1" x14ac:dyDescent="0.25">
      <c r="A116" s="2"/>
      <c r="B116" s="16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.75" customHeight="1" x14ac:dyDescent="0.25">
      <c r="A117" s="2"/>
      <c r="B117" s="16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.75" customHeight="1" x14ac:dyDescent="0.25">
      <c r="A118" s="2"/>
      <c r="B118" s="16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.75" customHeight="1" x14ac:dyDescent="0.25">
      <c r="A119" s="2"/>
      <c r="B119" s="16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.75" customHeight="1" x14ac:dyDescent="0.25">
      <c r="A120" s="2"/>
      <c r="B120" s="16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.75" customHeight="1" x14ac:dyDescent="0.25">
      <c r="A121" s="2"/>
      <c r="B121" s="16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.75" customHeight="1" x14ac:dyDescent="0.25">
      <c r="A122" s="2"/>
      <c r="B122" s="16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.75" customHeight="1" x14ac:dyDescent="0.25">
      <c r="A123" s="2"/>
      <c r="B123" s="16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.75" customHeight="1" x14ac:dyDescent="0.25">
      <c r="A124" s="2"/>
      <c r="B124" s="16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.75" customHeight="1" x14ac:dyDescent="0.25">
      <c r="A125" s="2"/>
      <c r="B125" s="16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.75" customHeight="1" x14ac:dyDescent="0.25">
      <c r="A126" s="2"/>
      <c r="B126" s="16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.75" customHeight="1" x14ac:dyDescent="0.25">
      <c r="A127" s="2"/>
      <c r="B127" s="16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.75" customHeight="1" x14ac:dyDescent="0.25">
      <c r="A128" s="2"/>
      <c r="B128" s="16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.75" customHeight="1" x14ac:dyDescent="0.25">
      <c r="A129" s="2"/>
      <c r="B129" s="16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75" customHeight="1" x14ac:dyDescent="0.25">
      <c r="A130" s="2"/>
      <c r="B130" s="16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75" customHeight="1" x14ac:dyDescent="0.25">
      <c r="A131" s="2"/>
      <c r="B131" s="16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75" customHeight="1" x14ac:dyDescent="0.25">
      <c r="A132" s="2"/>
      <c r="B132" s="16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75" customHeight="1" x14ac:dyDescent="0.25">
      <c r="A133" s="2"/>
      <c r="B133" s="16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75" customHeight="1" x14ac:dyDescent="0.25">
      <c r="A134" s="2"/>
      <c r="B134" s="16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75" customHeight="1" x14ac:dyDescent="0.25">
      <c r="A135" s="2"/>
      <c r="B135" s="16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75" customHeight="1" x14ac:dyDescent="0.25">
      <c r="A136" s="2"/>
      <c r="B136" s="16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.75" customHeight="1" x14ac:dyDescent="0.25">
      <c r="A137" s="2"/>
      <c r="B137" s="16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75" customHeight="1" x14ac:dyDescent="0.25">
      <c r="A138" s="2"/>
      <c r="B138" s="16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75" customHeight="1" x14ac:dyDescent="0.25">
      <c r="A139" s="2"/>
      <c r="B139" s="16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75" customHeight="1" x14ac:dyDescent="0.25">
      <c r="A140" s="2"/>
      <c r="B140" s="16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75" customHeight="1" x14ac:dyDescent="0.25">
      <c r="A141" s="2"/>
      <c r="B141" s="16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75" customHeight="1" x14ac:dyDescent="0.25">
      <c r="A142" s="2"/>
      <c r="B142" s="16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.75" customHeight="1" x14ac:dyDescent="0.25">
      <c r="A143" s="2"/>
      <c r="B143" s="16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75" customHeight="1" x14ac:dyDescent="0.25">
      <c r="A144" s="2"/>
      <c r="B144" s="16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75" customHeight="1" x14ac:dyDescent="0.25">
      <c r="A145" s="2"/>
      <c r="B145" s="16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75" customHeight="1" x14ac:dyDescent="0.25">
      <c r="A146" s="2"/>
      <c r="B146" s="16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75" customHeight="1" x14ac:dyDescent="0.25">
      <c r="A147" s="2"/>
      <c r="B147" s="16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75" customHeight="1" x14ac:dyDescent="0.25">
      <c r="A148" s="2"/>
      <c r="B148" s="16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75" customHeight="1" x14ac:dyDescent="0.25">
      <c r="A149" s="2"/>
      <c r="B149" s="16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75" customHeight="1" x14ac:dyDescent="0.25">
      <c r="A150" s="2"/>
      <c r="B150" s="16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75" customHeight="1" x14ac:dyDescent="0.25">
      <c r="A151" s="2"/>
      <c r="B151" s="16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.75" customHeight="1" x14ac:dyDescent="0.25">
      <c r="A152" s="2"/>
      <c r="B152" s="16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75" customHeight="1" x14ac:dyDescent="0.25">
      <c r="A153" s="2"/>
      <c r="B153" s="16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75" customHeight="1" x14ac:dyDescent="0.25">
      <c r="A154" s="2"/>
      <c r="B154" s="16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.75" customHeight="1" x14ac:dyDescent="0.25">
      <c r="A155" s="2"/>
      <c r="B155" s="16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75" customHeight="1" x14ac:dyDescent="0.25">
      <c r="A156" s="2"/>
      <c r="B156" s="16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75" customHeight="1" x14ac:dyDescent="0.25">
      <c r="A157" s="2"/>
      <c r="B157" s="16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75" customHeight="1" x14ac:dyDescent="0.25">
      <c r="A158" s="2"/>
      <c r="B158" s="16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.75" customHeight="1" x14ac:dyDescent="0.25">
      <c r="A159" s="2"/>
      <c r="B159" s="16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.75" customHeight="1" x14ac:dyDescent="0.25">
      <c r="A160" s="2"/>
      <c r="B160" s="16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.75" customHeight="1" x14ac:dyDescent="0.25">
      <c r="A161" s="2"/>
      <c r="B161" s="16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.75" customHeight="1" x14ac:dyDescent="0.25">
      <c r="A162" s="2"/>
      <c r="B162" s="16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.75" customHeight="1" x14ac:dyDescent="0.25">
      <c r="A163" s="2"/>
      <c r="B163" s="16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.75" customHeight="1" x14ac:dyDescent="0.25">
      <c r="A164" s="2"/>
      <c r="B164" s="16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75" customHeight="1" x14ac:dyDescent="0.25">
      <c r="A165" s="2"/>
      <c r="B165" s="16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.75" customHeight="1" x14ac:dyDescent="0.25">
      <c r="A166" s="2"/>
      <c r="B166" s="16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75" customHeight="1" x14ac:dyDescent="0.25">
      <c r="A167" s="2"/>
      <c r="B167" s="16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75" customHeight="1" x14ac:dyDescent="0.25">
      <c r="A168" s="2"/>
      <c r="B168" s="16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75" customHeight="1" x14ac:dyDescent="0.25">
      <c r="A169" s="2"/>
      <c r="B169" s="16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75" customHeight="1" x14ac:dyDescent="0.25">
      <c r="A170" s="2"/>
      <c r="B170" s="16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75" customHeight="1" x14ac:dyDescent="0.25">
      <c r="A171" s="2"/>
      <c r="B171" s="16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75" customHeight="1" x14ac:dyDescent="0.25">
      <c r="A172" s="2"/>
      <c r="B172" s="16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75" customHeight="1" x14ac:dyDescent="0.25">
      <c r="A173" s="2"/>
      <c r="B173" s="16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75" customHeight="1" x14ac:dyDescent="0.25">
      <c r="A174" s="2"/>
      <c r="B174" s="16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75" customHeight="1" x14ac:dyDescent="0.25">
      <c r="A175" s="2"/>
      <c r="B175" s="16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75" customHeight="1" x14ac:dyDescent="0.25">
      <c r="A176" s="2"/>
      <c r="B176" s="16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75" customHeight="1" x14ac:dyDescent="0.25">
      <c r="A177" s="2"/>
      <c r="B177" s="16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75" customHeight="1" x14ac:dyDescent="0.25">
      <c r="A178" s="2"/>
      <c r="B178" s="16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.75" customHeight="1" x14ac:dyDescent="0.25">
      <c r="A179" s="2"/>
      <c r="B179" s="16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.75" customHeight="1" x14ac:dyDescent="0.25">
      <c r="A180" s="2"/>
      <c r="B180" s="16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75" customHeight="1" x14ac:dyDescent="0.25">
      <c r="A181" s="2"/>
      <c r="B181" s="16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.75" customHeight="1" x14ac:dyDescent="0.25">
      <c r="A182" s="2"/>
      <c r="B182" s="16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75" customHeight="1" x14ac:dyDescent="0.25">
      <c r="A183" s="2"/>
      <c r="B183" s="16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75" customHeight="1" x14ac:dyDescent="0.25">
      <c r="A184" s="2"/>
      <c r="B184" s="16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75" customHeight="1" x14ac:dyDescent="0.25">
      <c r="A185" s="2"/>
      <c r="B185" s="16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75" customHeight="1" x14ac:dyDescent="0.25">
      <c r="A186" s="2"/>
      <c r="B186" s="16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75" customHeight="1" x14ac:dyDescent="0.25">
      <c r="A187" s="2"/>
      <c r="B187" s="16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75" customHeight="1" x14ac:dyDescent="0.25">
      <c r="A188" s="2"/>
      <c r="B188" s="16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.75" customHeight="1" x14ac:dyDescent="0.25">
      <c r="A189" s="2"/>
      <c r="B189" s="16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75" customHeight="1" x14ac:dyDescent="0.25">
      <c r="A190" s="2"/>
      <c r="B190" s="16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.75" customHeight="1" x14ac:dyDescent="0.25">
      <c r="A191" s="2"/>
      <c r="B191" s="16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.75" customHeight="1" x14ac:dyDescent="0.25">
      <c r="A192" s="2"/>
      <c r="B192" s="16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.75" customHeight="1" x14ac:dyDescent="0.25">
      <c r="A193" s="2"/>
      <c r="B193" s="16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75" customHeight="1" x14ac:dyDescent="0.25">
      <c r="A194" s="2"/>
      <c r="B194" s="16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.75" customHeight="1" x14ac:dyDescent="0.25">
      <c r="A195" s="2"/>
      <c r="B195" s="16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.75" customHeight="1" x14ac:dyDescent="0.25">
      <c r="A196" s="2"/>
      <c r="B196" s="16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75" customHeight="1" x14ac:dyDescent="0.25">
      <c r="A197" s="2"/>
      <c r="B197" s="16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75" customHeight="1" x14ac:dyDescent="0.25">
      <c r="A198" s="2"/>
      <c r="B198" s="16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75" customHeight="1" x14ac:dyDescent="0.25">
      <c r="A199" s="2"/>
      <c r="B199" s="16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75" customHeight="1" x14ac:dyDescent="0.25">
      <c r="A200" s="2"/>
      <c r="B200" s="16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75" customHeight="1" x14ac:dyDescent="0.25">
      <c r="A201" s="2"/>
      <c r="B201" s="16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75" customHeight="1" x14ac:dyDescent="0.25">
      <c r="A202" s="2"/>
      <c r="B202" s="16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.75" customHeight="1" x14ac:dyDescent="0.25">
      <c r="A203" s="2"/>
      <c r="B203" s="16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.75" customHeight="1" x14ac:dyDescent="0.25">
      <c r="A204" s="2"/>
      <c r="B204" s="16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.75" customHeight="1" x14ac:dyDescent="0.25">
      <c r="A205" s="2"/>
      <c r="B205" s="16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.75" customHeight="1" x14ac:dyDescent="0.25">
      <c r="A206" s="2"/>
      <c r="B206" s="16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.75" customHeight="1" x14ac:dyDescent="0.25">
      <c r="A207" s="2"/>
      <c r="B207" s="16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75" customHeight="1" x14ac:dyDescent="0.25">
      <c r="A208" s="2"/>
      <c r="B208" s="16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75" customHeight="1" x14ac:dyDescent="0.25">
      <c r="A209" s="2"/>
      <c r="B209" s="16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75" customHeight="1" x14ac:dyDescent="0.25">
      <c r="A210" s="2"/>
      <c r="B210" s="16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75" customHeight="1" x14ac:dyDescent="0.25">
      <c r="A211" s="2"/>
      <c r="B211" s="16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75" customHeight="1" x14ac:dyDescent="0.25">
      <c r="A212" s="2"/>
      <c r="B212" s="16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75" customHeight="1" x14ac:dyDescent="0.25">
      <c r="A213" s="2"/>
      <c r="B213" s="16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75" customHeight="1" x14ac:dyDescent="0.25">
      <c r="A214" s="2"/>
      <c r="B214" s="16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75" customHeight="1" x14ac:dyDescent="0.25">
      <c r="A215" s="2"/>
      <c r="B215" s="16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75" customHeight="1" x14ac:dyDescent="0.25">
      <c r="A216" s="2"/>
      <c r="B216" s="16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75" customHeight="1" x14ac:dyDescent="0.25">
      <c r="A217" s="2"/>
      <c r="B217" s="16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75" customHeight="1" x14ac:dyDescent="0.25">
      <c r="A218" s="2"/>
      <c r="B218" s="16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.75" customHeight="1" x14ac:dyDescent="0.25">
      <c r="A219" s="2"/>
      <c r="B219" s="16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.75" customHeight="1" x14ac:dyDescent="0.25">
      <c r="A220" s="2"/>
      <c r="B220" s="16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.75" customHeight="1" x14ac:dyDescent="0.25">
      <c r="A221" s="2"/>
      <c r="B221" s="16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.75" customHeight="1" x14ac:dyDescent="0.25">
      <c r="A222" s="2"/>
      <c r="B222" s="16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.75" customHeight="1" x14ac:dyDescent="0.25">
      <c r="A223" s="2"/>
      <c r="B223" s="16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.75" customHeight="1" x14ac:dyDescent="0.25">
      <c r="A224" s="2"/>
      <c r="B224" s="16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.75" customHeight="1" x14ac:dyDescent="0.25">
      <c r="A225" s="2"/>
      <c r="B225" s="16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.75" customHeight="1" x14ac:dyDescent="0.25">
      <c r="A226" s="2"/>
      <c r="B226" s="16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5.75" customHeight="1" x14ac:dyDescent="0.25">
      <c r="A227" s="2"/>
      <c r="B227" s="16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5.75" customHeight="1" x14ac:dyDescent="0.25">
      <c r="A228" s="2"/>
      <c r="B228" s="16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5.75" customHeight="1" x14ac:dyDescent="0.25">
      <c r="A229" s="2"/>
      <c r="B229" s="16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5.75" customHeight="1" x14ac:dyDescent="0.25">
      <c r="A230" s="2"/>
      <c r="B230" s="16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.75" customHeight="1" x14ac:dyDescent="0.25">
      <c r="A231" s="2"/>
      <c r="B231" s="16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.75" customHeight="1" x14ac:dyDescent="0.25">
      <c r="A232" s="2"/>
      <c r="B232" s="16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.75" customHeight="1" x14ac:dyDescent="0.25">
      <c r="A233" s="2"/>
      <c r="B233" s="16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.75" customHeight="1" x14ac:dyDescent="0.25">
      <c r="A234" s="2"/>
      <c r="B234" s="16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5.75" customHeight="1" x14ac:dyDescent="0.25">
      <c r="A235" s="2"/>
      <c r="B235" s="16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5.75" customHeight="1" x14ac:dyDescent="0.25">
      <c r="A236" s="2"/>
      <c r="B236" s="16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5.75" customHeight="1" x14ac:dyDescent="0.25">
      <c r="A237" s="2"/>
      <c r="B237" s="16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5.75" customHeight="1" x14ac:dyDescent="0.25">
      <c r="A238" s="2"/>
      <c r="B238" s="16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5.75" customHeight="1" x14ac:dyDescent="0.25">
      <c r="A239" s="2"/>
      <c r="B239" s="16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5.75" customHeight="1" x14ac:dyDescent="0.25">
      <c r="A240" s="2"/>
      <c r="B240" s="16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5.75" customHeight="1" x14ac:dyDescent="0.25">
      <c r="A241" s="2"/>
      <c r="B241" s="16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5.75" customHeight="1" x14ac:dyDescent="0.25">
      <c r="A242" s="2"/>
      <c r="B242" s="16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5.75" customHeight="1" x14ac:dyDescent="0.25">
      <c r="A243" s="2"/>
      <c r="B243" s="16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5.75" customHeight="1" x14ac:dyDescent="0.25">
      <c r="A244" s="2"/>
      <c r="B244" s="16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5.75" customHeight="1" x14ac:dyDescent="0.25">
      <c r="A245" s="2"/>
      <c r="B245" s="16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5.75" customHeight="1" x14ac:dyDescent="0.25">
      <c r="A246" s="2"/>
      <c r="B246" s="16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5.75" customHeight="1" x14ac:dyDescent="0.25">
      <c r="A247" s="2"/>
      <c r="B247" s="16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5.75" customHeight="1" x14ac:dyDescent="0.25">
      <c r="A248" s="2"/>
      <c r="B248" s="16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5.75" customHeight="1" x14ac:dyDescent="0.25">
      <c r="A249" s="2"/>
      <c r="B249" s="16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5.75" customHeight="1" x14ac:dyDescent="0.25">
      <c r="A250" s="2"/>
      <c r="B250" s="16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.75" customHeight="1" x14ac:dyDescent="0.25">
      <c r="A251" s="2"/>
      <c r="B251" s="16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5.75" customHeight="1" x14ac:dyDescent="0.25">
      <c r="A252" s="2"/>
      <c r="B252" s="16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5.75" customHeight="1" x14ac:dyDescent="0.25">
      <c r="A253" s="2"/>
      <c r="B253" s="16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5.75" customHeight="1" x14ac:dyDescent="0.25">
      <c r="A254" s="2"/>
      <c r="B254" s="16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5.75" customHeight="1" x14ac:dyDescent="0.25">
      <c r="A255" s="2"/>
      <c r="B255" s="16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5.75" customHeight="1" x14ac:dyDescent="0.25">
      <c r="A256" s="2"/>
      <c r="B256" s="16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5.75" customHeight="1" x14ac:dyDescent="0.25">
      <c r="A257" s="2"/>
      <c r="B257" s="16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5.75" customHeight="1" x14ac:dyDescent="0.25">
      <c r="A258" s="2"/>
      <c r="B258" s="16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5.75" customHeight="1" x14ac:dyDescent="0.25">
      <c r="A259" s="2"/>
      <c r="B259" s="16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5.75" customHeight="1" x14ac:dyDescent="0.25">
      <c r="A260" s="2"/>
      <c r="B260" s="16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5.75" customHeight="1" x14ac:dyDescent="0.25">
      <c r="A261" s="2"/>
      <c r="B261" s="16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5.75" customHeight="1" x14ac:dyDescent="0.25">
      <c r="A262" s="2"/>
      <c r="B262" s="16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5.75" customHeight="1" x14ac:dyDescent="0.25">
      <c r="A263" s="2"/>
      <c r="B263" s="16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5.75" customHeight="1" x14ac:dyDescent="0.25">
      <c r="A264" s="2"/>
      <c r="B264" s="16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5.75" customHeight="1" x14ac:dyDescent="0.25">
      <c r="A265" s="2"/>
      <c r="B265" s="16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5.75" customHeight="1" x14ac:dyDescent="0.25">
      <c r="A266" s="2"/>
      <c r="B266" s="16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5.75" customHeight="1" x14ac:dyDescent="0.25">
      <c r="A267" s="2"/>
      <c r="B267" s="16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5.75" customHeight="1" x14ac:dyDescent="0.25">
      <c r="A268" s="2"/>
      <c r="B268" s="16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5.75" customHeight="1" x14ac:dyDescent="0.25">
      <c r="A269" s="2"/>
      <c r="B269" s="16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5.75" customHeight="1" x14ac:dyDescent="0.25">
      <c r="A270" s="2"/>
      <c r="B270" s="16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5.75" customHeight="1" x14ac:dyDescent="0.25">
      <c r="A271" s="2"/>
      <c r="B271" s="16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5.75" customHeight="1" x14ac:dyDescent="0.25">
      <c r="A272" s="2"/>
      <c r="B272" s="16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5.75" customHeight="1" x14ac:dyDescent="0.25">
      <c r="A273" s="2"/>
      <c r="B273" s="16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5.75" customHeight="1" x14ac:dyDescent="0.25">
      <c r="A274" s="2"/>
      <c r="B274" s="16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5.75" customHeight="1" x14ac:dyDescent="0.25">
      <c r="A275" s="2"/>
      <c r="B275" s="16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5.75" customHeight="1" x14ac:dyDescent="0.25">
      <c r="A276" s="2"/>
      <c r="B276" s="16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5.75" customHeight="1" x14ac:dyDescent="0.25">
      <c r="A277" s="2"/>
      <c r="B277" s="16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5.75" customHeight="1" x14ac:dyDescent="0.25">
      <c r="A278" s="2"/>
      <c r="B278" s="16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5.75" customHeight="1" x14ac:dyDescent="0.25">
      <c r="A279" s="2"/>
      <c r="B279" s="16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5.75" customHeight="1" x14ac:dyDescent="0.25">
      <c r="A280" s="2"/>
      <c r="B280" s="16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5.75" customHeight="1" x14ac:dyDescent="0.25">
      <c r="A281" s="2"/>
      <c r="B281" s="16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5.75" customHeight="1" x14ac:dyDescent="0.25">
      <c r="A282" s="2"/>
      <c r="B282" s="16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5.75" customHeight="1" x14ac:dyDescent="0.25">
      <c r="A283" s="2"/>
      <c r="B283" s="16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5.75" customHeight="1" x14ac:dyDescent="0.25">
      <c r="A284" s="2"/>
      <c r="B284" s="16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5.75" customHeight="1" x14ac:dyDescent="0.25">
      <c r="A285" s="2"/>
      <c r="B285" s="16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5.75" customHeight="1" x14ac:dyDescent="0.25">
      <c r="A286" s="2"/>
      <c r="B286" s="16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5.75" customHeight="1" x14ac:dyDescent="0.25">
      <c r="A287" s="2"/>
      <c r="B287" s="16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5.75" customHeight="1" x14ac:dyDescent="0.25">
      <c r="A288" s="2"/>
      <c r="B288" s="16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5.75" customHeight="1" x14ac:dyDescent="0.25">
      <c r="A289" s="2"/>
      <c r="B289" s="16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5.75" customHeight="1" x14ac:dyDescent="0.25">
      <c r="A290" s="2"/>
      <c r="B290" s="16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5.75" customHeight="1" x14ac:dyDescent="0.25">
      <c r="A291" s="2"/>
      <c r="B291" s="16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5.75" customHeight="1" x14ac:dyDescent="0.25">
      <c r="A292" s="2"/>
      <c r="B292" s="16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5.75" customHeight="1" x14ac:dyDescent="0.25">
      <c r="A293" s="2"/>
      <c r="B293" s="16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5.75" customHeight="1" x14ac:dyDescent="0.25">
      <c r="A294" s="2"/>
      <c r="B294" s="16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5.75" customHeight="1" x14ac:dyDescent="0.25">
      <c r="A295" s="2"/>
      <c r="B295" s="16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5.75" customHeight="1" x14ac:dyDescent="0.25">
      <c r="A296" s="2"/>
      <c r="B296" s="16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5.75" customHeight="1" x14ac:dyDescent="0.25">
      <c r="A297" s="2"/>
      <c r="B297" s="16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5.75" customHeight="1" x14ac:dyDescent="0.25">
      <c r="A298" s="2"/>
      <c r="B298" s="16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5.75" customHeight="1" x14ac:dyDescent="0.25">
      <c r="A299" s="2"/>
      <c r="B299" s="16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5.75" customHeight="1" x14ac:dyDescent="0.25">
      <c r="A300" s="2"/>
      <c r="B300" s="16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5.75" customHeight="1" x14ac:dyDescent="0.25">
      <c r="A301" s="2"/>
      <c r="B301" s="16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5.75" customHeight="1" x14ac:dyDescent="0.25">
      <c r="A302" s="2"/>
      <c r="B302" s="16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5.75" customHeight="1" x14ac:dyDescent="0.25">
      <c r="A303" s="2"/>
      <c r="B303" s="16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5.75" customHeight="1" x14ac:dyDescent="0.25">
      <c r="A304" s="2"/>
      <c r="B304" s="16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5.75" customHeight="1" x14ac:dyDescent="0.25">
      <c r="A305" s="2"/>
      <c r="B305" s="16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5.75" customHeight="1" x14ac:dyDescent="0.25">
      <c r="A306" s="2"/>
      <c r="B306" s="16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5.75" customHeight="1" x14ac:dyDescent="0.25">
      <c r="A307" s="2"/>
      <c r="B307" s="16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5.75" customHeight="1" x14ac:dyDescent="0.25">
      <c r="A308" s="2"/>
      <c r="B308" s="16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5.75" customHeight="1" x14ac:dyDescent="0.25">
      <c r="A309" s="2"/>
      <c r="B309" s="16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5.75" customHeight="1" x14ac:dyDescent="0.25">
      <c r="A310" s="2"/>
      <c r="B310" s="16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5.75" customHeight="1" x14ac:dyDescent="0.25">
      <c r="A311" s="2"/>
      <c r="B311" s="16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5.75" customHeight="1" x14ac:dyDescent="0.25">
      <c r="A312" s="2"/>
      <c r="B312" s="16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5.75" customHeight="1" x14ac:dyDescent="0.25">
      <c r="A313" s="2"/>
      <c r="B313" s="16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5.75" customHeight="1" x14ac:dyDescent="0.25">
      <c r="A314" s="2"/>
      <c r="B314" s="16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5.75" customHeight="1" x14ac:dyDescent="0.25">
      <c r="A315" s="2"/>
      <c r="B315" s="16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5.75" customHeight="1" x14ac:dyDescent="0.25">
      <c r="A316" s="2"/>
      <c r="B316" s="16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5.75" customHeight="1" x14ac:dyDescent="0.25">
      <c r="A317" s="2"/>
      <c r="B317" s="16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5.75" customHeight="1" x14ac:dyDescent="0.25">
      <c r="A318" s="2"/>
      <c r="B318" s="16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5.75" customHeight="1" x14ac:dyDescent="0.25">
      <c r="A319" s="2"/>
      <c r="B319" s="16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5.75" customHeight="1" x14ac:dyDescent="0.25">
      <c r="A320" s="2"/>
      <c r="B320" s="16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5.75" customHeight="1" x14ac:dyDescent="0.25">
      <c r="A321" s="2"/>
      <c r="B321" s="16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5.75" customHeight="1" x14ac:dyDescent="0.25">
      <c r="A322" s="2"/>
      <c r="B322" s="16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5.75" customHeight="1" x14ac:dyDescent="0.25">
      <c r="A323" s="2"/>
      <c r="B323" s="16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5.75" customHeight="1" x14ac:dyDescent="0.25">
      <c r="A324" s="2"/>
      <c r="B324" s="16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5.75" customHeight="1" x14ac:dyDescent="0.25">
      <c r="A325" s="2"/>
      <c r="B325" s="16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5.75" customHeight="1" x14ac:dyDescent="0.25">
      <c r="A326" s="2"/>
      <c r="B326" s="16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5.75" customHeight="1" x14ac:dyDescent="0.25">
      <c r="A327" s="2"/>
      <c r="B327" s="16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5.75" customHeight="1" x14ac:dyDescent="0.25">
      <c r="A328" s="2"/>
      <c r="B328" s="16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5.75" customHeight="1" x14ac:dyDescent="0.25">
      <c r="A329" s="2"/>
      <c r="B329" s="16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5.75" customHeight="1" x14ac:dyDescent="0.25">
      <c r="A330" s="2"/>
      <c r="B330" s="16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5.75" customHeight="1" x14ac:dyDescent="0.25">
      <c r="A331" s="2"/>
      <c r="B331" s="16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5.75" customHeight="1" x14ac:dyDescent="0.25">
      <c r="A332" s="2"/>
      <c r="B332" s="16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5.75" customHeight="1" x14ac:dyDescent="0.25">
      <c r="A333" s="2"/>
      <c r="B333" s="16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5.75" customHeight="1" x14ac:dyDescent="0.25">
      <c r="A334" s="2"/>
      <c r="B334" s="16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5.75" customHeight="1" x14ac:dyDescent="0.25">
      <c r="A335" s="2"/>
      <c r="B335" s="16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5.75" customHeight="1" x14ac:dyDescent="0.25">
      <c r="A336" s="2"/>
      <c r="B336" s="16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5.75" customHeight="1" x14ac:dyDescent="0.25">
      <c r="A337" s="2"/>
      <c r="B337" s="16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5.75" customHeight="1" x14ac:dyDescent="0.25">
      <c r="A338" s="2"/>
      <c r="B338" s="16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5.75" customHeight="1" x14ac:dyDescent="0.25">
      <c r="A339" s="2"/>
      <c r="B339" s="16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5.75" customHeight="1" x14ac:dyDescent="0.25">
      <c r="A340" s="2"/>
      <c r="B340" s="16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5.75" customHeight="1" x14ac:dyDescent="0.25">
      <c r="A341" s="2"/>
      <c r="B341" s="16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5.75" customHeight="1" x14ac:dyDescent="0.25">
      <c r="A342" s="2"/>
      <c r="B342" s="16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5.75" customHeight="1" x14ac:dyDescent="0.25">
      <c r="A343" s="2"/>
      <c r="B343" s="16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5.75" customHeight="1" x14ac:dyDescent="0.25">
      <c r="A344" s="2"/>
      <c r="B344" s="16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5.75" customHeight="1" x14ac:dyDescent="0.25">
      <c r="A345" s="2"/>
      <c r="B345" s="16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5.75" customHeight="1" x14ac:dyDescent="0.25">
      <c r="A346" s="2"/>
      <c r="B346" s="16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5.75" customHeight="1" x14ac:dyDescent="0.25">
      <c r="A347" s="2"/>
      <c r="B347" s="16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5.75" customHeight="1" x14ac:dyDescent="0.25">
      <c r="A348" s="2"/>
      <c r="B348" s="16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5.75" customHeight="1" x14ac:dyDescent="0.25">
      <c r="A349" s="2"/>
      <c r="B349" s="16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5.75" customHeight="1" x14ac:dyDescent="0.25">
      <c r="A350" s="2"/>
      <c r="B350" s="16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5.75" customHeight="1" x14ac:dyDescent="0.25">
      <c r="A351" s="2"/>
      <c r="B351" s="16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5.75" customHeight="1" x14ac:dyDescent="0.25">
      <c r="A352" s="2"/>
      <c r="B352" s="16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5.75" customHeight="1" x14ac:dyDescent="0.25">
      <c r="A353" s="2"/>
      <c r="B353" s="16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5.75" customHeight="1" x14ac:dyDescent="0.25">
      <c r="A354" s="2"/>
      <c r="B354" s="16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5.75" customHeight="1" x14ac:dyDescent="0.25">
      <c r="A355" s="2"/>
      <c r="B355" s="16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5.75" customHeight="1" x14ac:dyDescent="0.25">
      <c r="A356" s="2"/>
      <c r="B356" s="16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5.75" customHeight="1" x14ac:dyDescent="0.25">
      <c r="A357" s="2"/>
      <c r="B357" s="16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5.75" customHeight="1" x14ac:dyDescent="0.25">
      <c r="A358" s="2"/>
      <c r="B358" s="16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5.75" customHeight="1" x14ac:dyDescent="0.25">
      <c r="A359" s="2"/>
      <c r="B359" s="16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5.75" customHeight="1" x14ac:dyDescent="0.25">
      <c r="A360" s="2"/>
      <c r="B360" s="16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5.75" customHeight="1" x14ac:dyDescent="0.25">
      <c r="A361" s="2"/>
      <c r="B361" s="16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5.75" customHeight="1" x14ac:dyDescent="0.25">
      <c r="A362" s="2"/>
      <c r="B362" s="16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5.75" customHeight="1" x14ac:dyDescent="0.25">
      <c r="A363" s="2"/>
      <c r="B363" s="16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5.75" customHeight="1" x14ac:dyDescent="0.25">
      <c r="A364" s="2"/>
      <c r="B364" s="16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5.75" customHeight="1" x14ac:dyDescent="0.25">
      <c r="A365" s="2"/>
      <c r="B365" s="16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5.75" customHeight="1" x14ac:dyDescent="0.25">
      <c r="A366" s="2"/>
      <c r="B366" s="16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5.75" customHeight="1" x14ac:dyDescent="0.25">
      <c r="A367" s="2"/>
      <c r="B367" s="16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5.75" customHeight="1" x14ac:dyDescent="0.25">
      <c r="A368" s="2"/>
      <c r="B368" s="16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5.75" customHeight="1" x14ac:dyDescent="0.25">
      <c r="A369" s="2"/>
      <c r="B369" s="16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5.75" customHeight="1" x14ac:dyDescent="0.25">
      <c r="A370" s="2"/>
      <c r="B370" s="16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5.75" customHeight="1" x14ac:dyDescent="0.25">
      <c r="A371" s="2"/>
      <c r="B371" s="16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5.75" customHeight="1" x14ac:dyDescent="0.25">
      <c r="A372" s="2"/>
      <c r="B372" s="16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5.75" customHeight="1" x14ac:dyDescent="0.25">
      <c r="A373" s="2"/>
      <c r="B373" s="16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5.75" customHeight="1" x14ac:dyDescent="0.25">
      <c r="A374" s="2"/>
      <c r="B374" s="16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5.75" customHeight="1" x14ac:dyDescent="0.25">
      <c r="A375" s="2"/>
      <c r="B375" s="16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5.75" customHeight="1" x14ac:dyDescent="0.25">
      <c r="A376" s="2"/>
      <c r="B376" s="16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5.75" customHeight="1" x14ac:dyDescent="0.25">
      <c r="A377" s="2"/>
      <c r="B377" s="16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5.75" customHeight="1" x14ac:dyDescent="0.25">
      <c r="A378" s="2"/>
      <c r="B378" s="16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5.75" customHeight="1" x14ac:dyDescent="0.25">
      <c r="A379" s="2"/>
      <c r="B379" s="16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5.75" customHeight="1" x14ac:dyDescent="0.25">
      <c r="A380" s="2"/>
      <c r="B380" s="16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5.75" customHeight="1" x14ac:dyDescent="0.25">
      <c r="A381" s="2"/>
      <c r="B381" s="16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5.75" customHeight="1" x14ac:dyDescent="0.25">
      <c r="A382" s="2"/>
      <c r="B382" s="16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5.75" customHeight="1" x14ac:dyDescent="0.25">
      <c r="A383" s="2"/>
      <c r="B383" s="16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5.75" customHeight="1" x14ac:dyDescent="0.25">
      <c r="A384" s="2"/>
      <c r="B384" s="16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5.75" customHeight="1" x14ac:dyDescent="0.25">
      <c r="A385" s="2"/>
      <c r="B385" s="16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5.75" customHeight="1" x14ac:dyDescent="0.25">
      <c r="A386" s="2"/>
      <c r="B386" s="16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5.75" customHeight="1" x14ac:dyDescent="0.25">
      <c r="A387" s="2"/>
      <c r="B387" s="16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5.75" customHeight="1" x14ac:dyDescent="0.25">
      <c r="A388" s="2"/>
      <c r="B388" s="16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5.75" customHeight="1" x14ac:dyDescent="0.25">
      <c r="A389" s="2"/>
      <c r="B389" s="16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5.75" customHeight="1" x14ac:dyDescent="0.25">
      <c r="A390" s="2"/>
      <c r="B390" s="16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5.75" customHeight="1" x14ac:dyDescent="0.25">
      <c r="A391" s="2"/>
      <c r="B391" s="16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5.75" customHeight="1" x14ac:dyDescent="0.25">
      <c r="A392" s="2"/>
      <c r="B392" s="16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5.75" customHeight="1" x14ac:dyDescent="0.25">
      <c r="A393" s="2"/>
      <c r="B393" s="16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5.75" customHeight="1" x14ac:dyDescent="0.25">
      <c r="A394" s="2"/>
      <c r="B394" s="16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5.75" customHeight="1" x14ac:dyDescent="0.25">
      <c r="A395" s="2"/>
      <c r="B395" s="16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5.75" customHeight="1" x14ac:dyDescent="0.25">
      <c r="A396" s="2"/>
      <c r="B396" s="16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5.75" customHeight="1" x14ac:dyDescent="0.25">
      <c r="A397" s="2"/>
      <c r="B397" s="16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5.75" customHeight="1" x14ac:dyDescent="0.25">
      <c r="A398" s="2"/>
      <c r="B398" s="16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5.75" customHeight="1" x14ac:dyDescent="0.25">
      <c r="A399" s="2"/>
      <c r="B399" s="16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5.75" customHeight="1" x14ac:dyDescent="0.25">
      <c r="A400" s="2"/>
      <c r="B400" s="16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5.75" customHeight="1" x14ac:dyDescent="0.25">
      <c r="A401" s="2"/>
      <c r="B401" s="16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5.75" customHeight="1" x14ac:dyDescent="0.25">
      <c r="A402" s="2"/>
      <c r="B402" s="16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5.75" customHeight="1" x14ac:dyDescent="0.25">
      <c r="A403" s="2"/>
      <c r="B403" s="16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5.75" customHeight="1" x14ac:dyDescent="0.25">
      <c r="A404" s="2"/>
      <c r="B404" s="16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5.75" customHeight="1" x14ac:dyDescent="0.25">
      <c r="A405" s="2"/>
      <c r="B405" s="16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5.75" customHeight="1" x14ac:dyDescent="0.25">
      <c r="A406" s="2"/>
      <c r="B406" s="16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5.75" customHeight="1" x14ac:dyDescent="0.25">
      <c r="A407" s="2"/>
      <c r="B407" s="16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5.75" customHeight="1" x14ac:dyDescent="0.25">
      <c r="A408" s="2"/>
      <c r="B408" s="16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5.75" customHeight="1" x14ac:dyDescent="0.25">
      <c r="A409" s="2"/>
      <c r="B409" s="16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5.75" customHeight="1" x14ac:dyDescent="0.25">
      <c r="A410" s="2"/>
      <c r="B410" s="16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5.75" customHeight="1" x14ac:dyDescent="0.25">
      <c r="A411" s="2"/>
      <c r="B411" s="16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5.75" customHeight="1" x14ac:dyDescent="0.25">
      <c r="A412" s="2"/>
      <c r="B412" s="16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5.75" customHeight="1" x14ac:dyDescent="0.25">
      <c r="A413" s="2"/>
      <c r="B413" s="16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5.75" customHeight="1" x14ac:dyDescent="0.25">
      <c r="A414" s="2"/>
      <c r="B414" s="16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5.75" customHeight="1" x14ac:dyDescent="0.25">
      <c r="A415" s="2"/>
      <c r="B415" s="16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5.75" customHeight="1" x14ac:dyDescent="0.25">
      <c r="A416" s="2"/>
      <c r="B416" s="16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5.75" customHeight="1" x14ac:dyDescent="0.25">
      <c r="A417" s="2"/>
      <c r="B417" s="16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5.75" customHeight="1" x14ac:dyDescent="0.25">
      <c r="A418" s="2"/>
      <c r="B418" s="16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5.75" customHeight="1" x14ac:dyDescent="0.25">
      <c r="A419" s="2"/>
      <c r="B419" s="16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5.75" customHeight="1" x14ac:dyDescent="0.25">
      <c r="A420" s="2"/>
      <c r="B420" s="16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5.75" customHeight="1" x14ac:dyDescent="0.25">
      <c r="A421" s="2"/>
      <c r="B421" s="16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5.75" customHeight="1" x14ac:dyDescent="0.25">
      <c r="A422" s="2"/>
      <c r="B422" s="16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5.75" customHeight="1" x14ac:dyDescent="0.25">
      <c r="A423" s="2"/>
      <c r="B423" s="16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5.75" customHeight="1" x14ac:dyDescent="0.25">
      <c r="A424" s="2"/>
      <c r="B424" s="16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5.75" customHeight="1" x14ac:dyDescent="0.25">
      <c r="A425" s="2"/>
      <c r="B425" s="16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5.75" customHeight="1" x14ac:dyDescent="0.25">
      <c r="A426" s="2"/>
      <c r="B426" s="16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5.75" customHeight="1" x14ac:dyDescent="0.25">
      <c r="A427" s="2"/>
      <c r="B427" s="16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5.75" customHeight="1" x14ac:dyDescent="0.25">
      <c r="A428" s="2"/>
      <c r="B428" s="16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5.75" customHeight="1" x14ac:dyDescent="0.25">
      <c r="A429" s="2"/>
      <c r="B429" s="16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5.75" customHeight="1" x14ac:dyDescent="0.25">
      <c r="A430" s="2"/>
      <c r="B430" s="16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5.75" customHeight="1" x14ac:dyDescent="0.25">
      <c r="A431" s="2"/>
      <c r="B431" s="16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5.75" customHeight="1" x14ac:dyDescent="0.25">
      <c r="A432" s="2"/>
      <c r="B432" s="16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5.75" customHeight="1" x14ac:dyDescent="0.25">
      <c r="A433" s="2"/>
      <c r="B433" s="16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5.75" customHeight="1" x14ac:dyDescent="0.25">
      <c r="A434" s="2"/>
      <c r="B434" s="16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5.75" customHeight="1" x14ac:dyDescent="0.25">
      <c r="A435" s="2"/>
      <c r="B435" s="16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5.75" customHeight="1" x14ac:dyDescent="0.25">
      <c r="A436" s="2"/>
      <c r="B436" s="16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5.75" customHeight="1" x14ac:dyDescent="0.25">
      <c r="A437" s="2"/>
      <c r="B437" s="16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5.75" customHeight="1" x14ac:dyDescent="0.25">
      <c r="A438" s="2"/>
      <c r="B438" s="16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5.75" customHeight="1" x14ac:dyDescent="0.25">
      <c r="A439" s="2"/>
      <c r="B439" s="16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5.75" customHeight="1" x14ac:dyDescent="0.25">
      <c r="A440" s="2"/>
      <c r="B440" s="16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5.75" customHeight="1" x14ac:dyDescent="0.25">
      <c r="A441" s="2"/>
      <c r="B441" s="16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5.75" customHeight="1" x14ac:dyDescent="0.25">
      <c r="A442" s="2"/>
      <c r="B442" s="16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5.75" customHeight="1" x14ac:dyDescent="0.25">
      <c r="A443" s="2"/>
      <c r="B443" s="16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5.75" customHeight="1" x14ac:dyDescent="0.25">
      <c r="A444" s="2"/>
      <c r="B444" s="16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5.75" customHeight="1" x14ac:dyDescent="0.25">
      <c r="A445" s="2"/>
      <c r="B445" s="16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5.75" customHeight="1" x14ac:dyDescent="0.25">
      <c r="A446" s="2"/>
      <c r="B446" s="16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5.75" customHeight="1" x14ac:dyDescent="0.25">
      <c r="A447" s="2"/>
      <c r="B447" s="16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5.75" customHeight="1" x14ac:dyDescent="0.25">
      <c r="A448" s="2"/>
      <c r="B448" s="16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5.75" customHeight="1" x14ac:dyDescent="0.25">
      <c r="A449" s="2"/>
      <c r="B449" s="16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5.75" customHeight="1" x14ac:dyDescent="0.25">
      <c r="A450" s="2"/>
      <c r="B450" s="16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5.75" customHeight="1" x14ac:dyDescent="0.25">
      <c r="A451" s="2"/>
      <c r="B451" s="16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5.75" customHeight="1" x14ac:dyDescent="0.25">
      <c r="A452" s="2"/>
      <c r="B452" s="16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5.75" customHeight="1" x14ac:dyDescent="0.25">
      <c r="A453" s="2"/>
      <c r="B453" s="16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5.75" customHeight="1" x14ac:dyDescent="0.25">
      <c r="A454" s="2"/>
      <c r="B454" s="16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5.75" customHeight="1" x14ac:dyDescent="0.25">
      <c r="A455" s="2"/>
      <c r="B455" s="16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5.75" customHeight="1" x14ac:dyDescent="0.25">
      <c r="A456" s="2"/>
      <c r="B456" s="16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5.75" customHeight="1" x14ac:dyDescent="0.25">
      <c r="A457" s="2"/>
      <c r="B457" s="16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5.75" customHeight="1" x14ac:dyDescent="0.25">
      <c r="A458" s="2"/>
      <c r="B458" s="16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5.75" customHeight="1" x14ac:dyDescent="0.25">
      <c r="A459" s="2"/>
      <c r="B459" s="16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5.75" customHeight="1" x14ac:dyDescent="0.25">
      <c r="A460" s="2"/>
      <c r="B460" s="16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5.75" customHeight="1" x14ac:dyDescent="0.25">
      <c r="A461" s="2"/>
      <c r="B461" s="16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5.75" customHeight="1" x14ac:dyDescent="0.25">
      <c r="A462" s="2"/>
      <c r="B462" s="16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5.75" customHeight="1" x14ac:dyDescent="0.25">
      <c r="A463" s="2"/>
      <c r="B463" s="16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5.75" customHeight="1" x14ac:dyDescent="0.25">
      <c r="A464" s="2"/>
      <c r="B464" s="16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5.75" customHeight="1" x14ac:dyDescent="0.25">
      <c r="A465" s="2"/>
      <c r="B465" s="16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5.75" customHeight="1" x14ac:dyDescent="0.25">
      <c r="A466" s="2"/>
      <c r="B466" s="16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5.75" customHeight="1" x14ac:dyDescent="0.25">
      <c r="A467" s="2"/>
      <c r="B467" s="16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5.75" customHeight="1" x14ac:dyDescent="0.25">
      <c r="A468" s="2"/>
      <c r="B468" s="16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5.75" customHeight="1" x14ac:dyDescent="0.25">
      <c r="A469" s="2"/>
      <c r="B469" s="16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5.75" customHeight="1" x14ac:dyDescent="0.25">
      <c r="A470" s="2"/>
      <c r="B470" s="16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5.75" customHeight="1" x14ac:dyDescent="0.25">
      <c r="A471" s="2"/>
      <c r="B471" s="16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5.75" customHeight="1" x14ac:dyDescent="0.25">
      <c r="A472" s="2"/>
      <c r="B472" s="16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5.75" customHeight="1" x14ac:dyDescent="0.25">
      <c r="A473" s="2"/>
      <c r="B473" s="16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5.75" customHeight="1" x14ac:dyDescent="0.25">
      <c r="A474" s="2"/>
      <c r="B474" s="16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5.75" customHeight="1" x14ac:dyDescent="0.25">
      <c r="A475" s="2"/>
      <c r="B475" s="16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5.75" customHeight="1" x14ac:dyDescent="0.25">
      <c r="A476" s="2"/>
      <c r="B476" s="16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5.75" customHeight="1" x14ac:dyDescent="0.25">
      <c r="A477" s="2"/>
      <c r="B477" s="16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5.75" customHeight="1" x14ac:dyDescent="0.25">
      <c r="A478" s="2"/>
      <c r="B478" s="16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5.75" customHeight="1" x14ac:dyDescent="0.25">
      <c r="A479" s="2"/>
      <c r="B479" s="16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5.75" customHeight="1" x14ac:dyDescent="0.25">
      <c r="A480" s="2"/>
      <c r="B480" s="16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5.75" customHeight="1" x14ac:dyDescent="0.25">
      <c r="A481" s="2"/>
      <c r="B481" s="16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5.75" customHeight="1" x14ac:dyDescent="0.25">
      <c r="A482" s="2"/>
      <c r="B482" s="16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5.75" customHeight="1" x14ac:dyDescent="0.25">
      <c r="A483" s="2"/>
      <c r="B483" s="16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5.75" customHeight="1" x14ac:dyDescent="0.25">
      <c r="A484" s="2"/>
      <c r="B484" s="16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5.75" customHeight="1" x14ac:dyDescent="0.25">
      <c r="A485" s="2"/>
      <c r="B485" s="16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5.75" customHeight="1" x14ac:dyDescent="0.25">
      <c r="A486" s="2"/>
      <c r="B486" s="16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5.75" customHeight="1" x14ac:dyDescent="0.25">
      <c r="A487" s="2"/>
      <c r="B487" s="16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5.75" customHeight="1" x14ac:dyDescent="0.25">
      <c r="A488" s="2"/>
      <c r="B488" s="16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5.75" customHeight="1" x14ac:dyDescent="0.25">
      <c r="A489" s="2"/>
      <c r="B489" s="16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5.75" customHeight="1" x14ac:dyDescent="0.25">
      <c r="A490" s="2"/>
      <c r="B490" s="16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5.75" customHeight="1" x14ac:dyDescent="0.25">
      <c r="A491" s="2"/>
      <c r="B491" s="16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5.75" customHeight="1" x14ac:dyDescent="0.25">
      <c r="A492" s="2"/>
      <c r="B492" s="16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5.75" customHeight="1" x14ac:dyDescent="0.25">
      <c r="A493" s="2"/>
      <c r="B493" s="16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5.75" customHeight="1" x14ac:dyDescent="0.25">
      <c r="A494" s="2"/>
      <c r="B494" s="16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5.75" customHeight="1" x14ac:dyDescent="0.25">
      <c r="A495" s="2"/>
      <c r="B495" s="16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5.75" customHeight="1" x14ac:dyDescent="0.25">
      <c r="A496" s="2"/>
      <c r="B496" s="16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5.75" customHeight="1" x14ac:dyDescent="0.25">
      <c r="A497" s="2"/>
      <c r="B497" s="16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5.75" customHeight="1" x14ac:dyDescent="0.25">
      <c r="A498" s="2"/>
      <c r="B498" s="16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5.75" customHeight="1" x14ac:dyDescent="0.25">
      <c r="A499" s="2"/>
      <c r="B499" s="16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5.75" customHeight="1" x14ac:dyDescent="0.25">
      <c r="A500" s="2"/>
      <c r="B500" s="16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5.75" customHeight="1" x14ac:dyDescent="0.25">
      <c r="A501" s="2"/>
      <c r="B501" s="16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5.75" customHeight="1" x14ac:dyDescent="0.25">
      <c r="A502" s="2"/>
      <c r="B502" s="16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5.75" customHeight="1" x14ac:dyDescent="0.25">
      <c r="A503" s="2"/>
      <c r="B503" s="16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5.75" customHeight="1" x14ac:dyDescent="0.25">
      <c r="A504" s="2"/>
      <c r="B504" s="16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5.75" customHeight="1" x14ac:dyDescent="0.25">
      <c r="A505" s="2"/>
      <c r="B505" s="16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5.75" customHeight="1" x14ac:dyDescent="0.25">
      <c r="A506" s="2"/>
      <c r="B506" s="16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5.75" customHeight="1" x14ac:dyDescent="0.25">
      <c r="A507" s="2"/>
      <c r="B507" s="16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5.75" customHeight="1" x14ac:dyDescent="0.25">
      <c r="A508" s="2"/>
      <c r="B508" s="16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5.75" customHeight="1" x14ac:dyDescent="0.25">
      <c r="A509" s="2"/>
      <c r="B509" s="16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5.75" customHeight="1" x14ac:dyDescent="0.25">
      <c r="A510" s="2"/>
      <c r="B510" s="16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5.75" customHeight="1" x14ac:dyDescent="0.25">
      <c r="A511" s="2"/>
      <c r="B511" s="16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5.75" customHeight="1" x14ac:dyDescent="0.25">
      <c r="A512" s="2"/>
      <c r="B512" s="16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5.75" customHeight="1" x14ac:dyDescent="0.25">
      <c r="A513" s="2"/>
      <c r="B513" s="16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5.75" customHeight="1" x14ac:dyDescent="0.25">
      <c r="A514" s="2"/>
      <c r="B514" s="16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5.75" customHeight="1" x14ac:dyDescent="0.25">
      <c r="A515" s="2"/>
      <c r="B515" s="16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5.75" customHeight="1" x14ac:dyDescent="0.25">
      <c r="A516" s="2"/>
      <c r="B516" s="16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5.75" customHeight="1" x14ac:dyDescent="0.25">
      <c r="A517" s="2"/>
      <c r="B517" s="16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5.75" customHeight="1" x14ac:dyDescent="0.25">
      <c r="A518" s="2"/>
      <c r="B518" s="16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5.75" customHeight="1" x14ac:dyDescent="0.25">
      <c r="A519" s="2"/>
      <c r="B519" s="16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5.75" customHeight="1" x14ac:dyDescent="0.25">
      <c r="A520" s="2"/>
      <c r="B520" s="16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5.75" customHeight="1" x14ac:dyDescent="0.25">
      <c r="A521" s="2"/>
      <c r="B521" s="16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5.75" customHeight="1" x14ac:dyDescent="0.25">
      <c r="A522" s="2"/>
      <c r="B522" s="16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5.75" customHeight="1" x14ac:dyDescent="0.25">
      <c r="A523" s="2"/>
      <c r="B523" s="16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5.75" customHeight="1" x14ac:dyDescent="0.25">
      <c r="A524" s="2"/>
      <c r="B524" s="16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5.75" customHeight="1" x14ac:dyDescent="0.25">
      <c r="A525" s="2"/>
      <c r="B525" s="16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5.75" customHeight="1" x14ac:dyDescent="0.25">
      <c r="A526" s="2"/>
      <c r="B526" s="16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5.75" customHeight="1" x14ac:dyDescent="0.25">
      <c r="A527" s="2"/>
      <c r="B527" s="16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5.75" customHeight="1" x14ac:dyDescent="0.25">
      <c r="A528" s="2"/>
      <c r="B528" s="16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5.75" customHeight="1" x14ac:dyDescent="0.25">
      <c r="A529" s="2"/>
      <c r="B529" s="16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5.75" customHeight="1" x14ac:dyDescent="0.25">
      <c r="A530" s="2"/>
      <c r="B530" s="16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5.75" customHeight="1" x14ac:dyDescent="0.25">
      <c r="A531" s="2"/>
      <c r="B531" s="16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5.75" customHeight="1" x14ac:dyDescent="0.25">
      <c r="A532" s="2"/>
      <c r="B532" s="16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5.75" customHeight="1" x14ac:dyDescent="0.25">
      <c r="A533" s="2"/>
      <c r="B533" s="16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5.75" customHeight="1" x14ac:dyDescent="0.25">
      <c r="A534" s="2"/>
      <c r="B534" s="16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5.75" customHeight="1" x14ac:dyDescent="0.25">
      <c r="A535" s="2"/>
      <c r="B535" s="16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5.75" customHeight="1" x14ac:dyDescent="0.25">
      <c r="A536" s="2"/>
      <c r="B536" s="16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5.75" customHeight="1" x14ac:dyDescent="0.25">
      <c r="A537" s="2"/>
      <c r="B537" s="16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5.75" customHeight="1" x14ac:dyDescent="0.25">
      <c r="A538" s="2"/>
      <c r="B538" s="16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5.75" customHeight="1" x14ac:dyDescent="0.25">
      <c r="A539" s="2"/>
      <c r="B539" s="16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5.75" customHeight="1" x14ac:dyDescent="0.25">
      <c r="A540" s="2"/>
      <c r="B540" s="16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5.75" customHeight="1" x14ac:dyDescent="0.25">
      <c r="A541" s="2"/>
      <c r="B541" s="16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5.75" customHeight="1" x14ac:dyDescent="0.25">
      <c r="A542" s="2"/>
      <c r="B542" s="16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5.75" customHeight="1" x14ac:dyDescent="0.25">
      <c r="A543" s="2"/>
      <c r="B543" s="16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5.75" customHeight="1" x14ac:dyDescent="0.25">
      <c r="A544" s="2"/>
      <c r="B544" s="16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5.75" customHeight="1" x14ac:dyDescent="0.25">
      <c r="A545" s="2"/>
      <c r="B545" s="16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5.75" customHeight="1" x14ac:dyDescent="0.25">
      <c r="A546" s="2"/>
      <c r="B546" s="16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5.75" customHeight="1" x14ac:dyDescent="0.25">
      <c r="A547" s="2"/>
      <c r="B547" s="16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5.75" customHeight="1" x14ac:dyDescent="0.25">
      <c r="A548" s="2"/>
      <c r="B548" s="16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5.75" customHeight="1" x14ac:dyDescent="0.25">
      <c r="A549" s="2"/>
      <c r="B549" s="16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5.75" customHeight="1" x14ac:dyDescent="0.25">
      <c r="A550" s="2"/>
      <c r="B550" s="16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5.75" customHeight="1" x14ac:dyDescent="0.25">
      <c r="A551" s="2"/>
      <c r="B551" s="16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5.75" customHeight="1" x14ac:dyDescent="0.25">
      <c r="A552" s="2"/>
      <c r="B552" s="16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5.75" customHeight="1" x14ac:dyDescent="0.25">
      <c r="A553" s="2"/>
      <c r="B553" s="16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5.75" customHeight="1" x14ac:dyDescent="0.25">
      <c r="A554" s="2"/>
      <c r="B554" s="16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5.75" customHeight="1" x14ac:dyDescent="0.25">
      <c r="A555" s="2"/>
      <c r="B555" s="16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5.75" customHeight="1" x14ac:dyDescent="0.25">
      <c r="A556" s="2"/>
      <c r="B556" s="16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5.75" customHeight="1" x14ac:dyDescent="0.25">
      <c r="A557" s="2"/>
      <c r="B557" s="16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5.75" customHeight="1" x14ac:dyDescent="0.25">
      <c r="A558" s="2"/>
      <c r="B558" s="16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5.75" customHeight="1" x14ac:dyDescent="0.25">
      <c r="A559" s="2"/>
      <c r="B559" s="16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5.75" customHeight="1" x14ac:dyDescent="0.25">
      <c r="A560" s="2"/>
      <c r="B560" s="16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5.75" customHeight="1" x14ac:dyDescent="0.25">
      <c r="A561" s="2"/>
      <c r="B561" s="16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5.75" customHeight="1" x14ac:dyDescent="0.25">
      <c r="A562" s="2"/>
      <c r="B562" s="16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5.75" customHeight="1" x14ac:dyDescent="0.25">
      <c r="A563" s="2"/>
      <c r="B563" s="16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5.75" customHeight="1" x14ac:dyDescent="0.25">
      <c r="A564" s="2"/>
      <c r="B564" s="16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5.75" customHeight="1" x14ac:dyDescent="0.25">
      <c r="A565" s="2"/>
      <c r="B565" s="16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5.75" customHeight="1" x14ac:dyDescent="0.25">
      <c r="A566" s="2"/>
      <c r="B566" s="16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5.75" customHeight="1" x14ac:dyDescent="0.25">
      <c r="A567" s="2"/>
      <c r="B567" s="16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5.75" customHeight="1" x14ac:dyDescent="0.25">
      <c r="A568" s="2"/>
      <c r="B568" s="16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5.75" customHeight="1" x14ac:dyDescent="0.25">
      <c r="A569" s="2"/>
      <c r="B569" s="16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5.75" customHeight="1" x14ac:dyDescent="0.25">
      <c r="A570" s="2"/>
      <c r="B570" s="16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5.75" customHeight="1" x14ac:dyDescent="0.25">
      <c r="A571" s="2"/>
      <c r="B571" s="16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5.75" customHeight="1" x14ac:dyDescent="0.25">
      <c r="A572" s="2"/>
      <c r="B572" s="16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5.75" customHeight="1" x14ac:dyDescent="0.25">
      <c r="A573" s="2"/>
      <c r="B573" s="16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5.75" customHeight="1" x14ac:dyDescent="0.25">
      <c r="A574" s="2"/>
      <c r="B574" s="16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5.75" customHeight="1" x14ac:dyDescent="0.25">
      <c r="A575" s="2"/>
      <c r="B575" s="16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5.75" customHeight="1" x14ac:dyDescent="0.25">
      <c r="A576" s="2"/>
      <c r="B576" s="16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5.75" customHeight="1" x14ac:dyDescent="0.25">
      <c r="A577" s="2"/>
      <c r="B577" s="16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5.75" customHeight="1" x14ac:dyDescent="0.25">
      <c r="A578" s="2"/>
      <c r="B578" s="16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5.75" customHeight="1" x14ac:dyDescent="0.25">
      <c r="A579" s="2"/>
      <c r="B579" s="16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5.75" customHeight="1" x14ac:dyDescent="0.25">
      <c r="A580" s="2"/>
      <c r="B580" s="16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5.75" customHeight="1" x14ac:dyDescent="0.25">
      <c r="A581" s="2"/>
      <c r="B581" s="16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5.75" customHeight="1" x14ac:dyDescent="0.25">
      <c r="A582" s="2"/>
      <c r="B582" s="16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5.75" customHeight="1" x14ac:dyDescent="0.25">
      <c r="A583" s="2"/>
      <c r="B583" s="16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5.75" customHeight="1" x14ac:dyDescent="0.25">
      <c r="A584" s="2"/>
      <c r="B584" s="16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5.75" customHeight="1" x14ac:dyDescent="0.25">
      <c r="A585" s="2"/>
      <c r="B585" s="16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5.75" customHeight="1" x14ac:dyDescent="0.25">
      <c r="A586" s="2"/>
      <c r="B586" s="16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5.75" customHeight="1" x14ac:dyDescent="0.25">
      <c r="A587" s="2"/>
      <c r="B587" s="16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5.75" customHeight="1" x14ac:dyDescent="0.25">
      <c r="A588" s="2"/>
      <c r="B588" s="16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5.75" customHeight="1" x14ac:dyDescent="0.25">
      <c r="A589" s="2"/>
      <c r="B589" s="16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5.75" customHeight="1" x14ac:dyDescent="0.25">
      <c r="A590" s="2"/>
      <c r="B590" s="16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5.75" customHeight="1" x14ac:dyDescent="0.25">
      <c r="A591" s="2"/>
      <c r="B591" s="16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5.75" customHeight="1" x14ac:dyDescent="0.25">
      <c r="A592" s="2"/>
      <c r="B592" s="16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5.75" customHeight="1" x14ac:dyDescent="0.25">
      <c r="A593" s="2"/>
      <c r="B593" s="16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5.75" customHeight="1" x14ac:dyDescent="0.25">
      <c r="A594" s="2"/>
      <c r="B594" s="16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5.75" customHeight="1" x14ac:dyDescent="0.25">
      <c r="A595" s="2"/>
      <c r="B595" s="16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5.75" customHeight="1" x14ac:dyDescent="0.25">
      <c r="A596" s="2"/>
      <c r="B596" s="16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5.75" customHeight="1" x14ac:dyDescent="0.25">
      <c r="A597" s="2"/>
      <c r="B597" s="16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5.75" customHeight="1" x14ac:dyDescent="0.25">
      <c r="A598" s="2"/>
      <c r="B598" s="16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5.75" customHeight="1" x14ac:dyDescent="0.25">
      <c r="A599" s="2"/>
      <c r="B599" s="16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5.75" customHeight="1" x14ac:dyDescent="0.25">
      <c r="A600" s="2"/>
      <c r="B600" s="16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5.75" customHeight="1" x14ac:dyDescent="0.25">
      <c r="A601" s="2"/>
      <c r="B601" s="16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5.75" customHeight="1" x14ac:dyDescent="0.25">
      <c r="A602" s="2"/>
      <c r="B602" s="16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5.75" customHeight="1" x14ac:dyDescent="0.25">
      <c r="A603" s="2"/>
      <c r="B603" s="16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5.75" customHeight="1" x14ac:dyDescent="0.25">
      <c r="A604" s="2"/>
      <c r="B604" s="16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5.75" customHeight="1" x14ac:dyDescent="0.25">
      <c r="A605" s="2"/>
      <c r="B605" s="16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5.75" customHeight="1" x14ac:dyDescent="0.25">
      <c r="A606" s="2"/>
      <c r="B606" s="16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5.75" customHeight="1" x14ac:dyDescent="0.25">
      <c r="A607" s="2"/>
      <c r="B607" s="16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5.75" customHeight="1" x14ac:dyDescent="0.25">
      <c r="A608" s="2"/>
      <c r="B608" s="16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5.75" customHeight="1" x14ac:dyDescent="0.25">
      <c r="A609" s="2"/>
      <c r="B609" s="16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5.75" customHeight="1" x14ac:dyDescent="0.25">
      <c r="A610" s="2"/>
      <c r="B610" s="16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5.75" customHeight="1" x14ac:dyDescent="0.25">
      <c r="A611" s="2"/>
      <c r="B611" s="16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5.75" customHeight="1" x14ac:dyDescent="0.25">
      <c r="A612" s="2"/>
      <c r="B612" s="16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5.75" customHeight="1" x14ac:dyDescent="0.25">
      <c r="A613" s="2"/>
      <c r="B613" s="16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5.75" customHeight="1" x14ac:dyDescent="0.25">
      <c r="A614" s="2"/>
      <c r="B614" s="16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5.75" customHeight="1" x14ac:dyDescent="0.25">
      <c r="A615" s="2"/>
      <c r="B615" s="16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5.75" customHeight="1" x14ac:dyDescent="0.25">
      <c r="A616" s="2"/>
      <c r="B616" s="16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5.75" customHeight="1" x14ac:dyDescent="0.25">
      <c r="A617" s="2"/>
      <c r="B617" s="16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5.75" customHeight="1" x14ac:dyDescent="0.25">
      <c r="A618" s="2"/>
      <c r="B618" s="16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5.75" customHeight="1" x14ac:dyDescent="0.25">
      <c r="A619" s="2"/>
      <c r="B619" s="16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5.75" customHeight="1" x14ac:dyDescent="0.25">
      <c r="A620" s="2"/>
      <c r="B620" s="16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5.75" customHeight="1" x14ac:dyDescent="0.25">
      <c r="A621" s="2"/>
      <c r="B621" s="16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5.75" customHeight="1" x14ac:dyDescent="0.25">
      <c r="A622" s="2"/>
      <c r="B622" s="16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5.75" customHeight="1" x14ac:dyDescent="0.25">
      <c r="A623" s="2"/>
      <c r="B623" s="16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5.75" customHeight="1" x14ac:dyDescent="0.25">
      <c r="A624" s="2"/>
      <c r="B624" s="16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5.75" customHeight="1" x14ac:dyDescent="0.25">
      <c r="A625" s="2"/>
      <c r="B625" s="16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5.75" customHeight="1" x14ac:dyDescent="0.25">
      <c r="A626" s="2"/>
      <c r="B626" s="16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5.75" customHeight="1" x14ac:dyDescent="0.25">
      <c r="A627" s="2"/>
      <c r="B627" s="16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5.75" customHeight="1" x14ac:dyDescent="0.25">
      <c r="A628" s="2"/>
      <c r="B628" s="16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5.75" customHeight="1" x14ac:dyDescent="0.25">
      <c r="A629" s="2"/>
      <c r="B629" s="16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5.75" customHeight="1" x14ac:dyDescent="0.25">
      <c r="A630" s="2"/>
      <c r="B630" s="16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5.75" customHeight="1" x14ac:dyDescent="0.25">
      <c r="A631" s="2"/>
      <c r="B631" s="16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5.75" customHeight="1" x14ac:dyDescent="0.25">
      <c r="A632" s="2"/>
      <c r="B632" s="16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5.75" customHeight="1" x14ac:dyDescent="0.25">
      <c r="A633" s="2"/>
      <c r="B633" s="16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5.75" customHeight="1" x14ac:dyDescent="0.25">
      <c r="A634" s="2"/>
      <c r="B634" s="16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5.75" customHeight="1" x14ac:dyDescent="0.25">
      <c r="A635" s="2"/>
      <c r="B635" s="16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5.75" customHeight="1" x14ac:dyDescent="0.25">
      <c r="A636" s="2"/>
      <c r="B636" s="16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5.75" customHeight="1" x14ac:dyDescent="0.25">
      <c r="A637" s="2"/>
      <c r="B637" s="16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5.75" customHeight="1" x14ac:dyDescent="0.25">
      <c r="A638" s="2"/>
      <c r="B638" s="16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5.75" customHeight="1" x14ac:dyDescent="0.25">
      <c r="A639" s="2"/>
      <c r="B639" s="16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5.75" customHeight="1" x14ac:dyDescent="0.25">
      <c r="A640" s="2"/>
      <c r="B640" s="16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5.75" customHeight="1" x14ac:dyDescent="0.25">
      <c r="A641" s="2"/>
      <c r="B641" s="16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5.75" customHeight="1" x14ac:dyDescent="0.25">
      <c r="A642" s="2"/>
      <c r="B642" s="16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5.75" customHeight="1" x14ac:dyDescent="0.25">
      <c r="A643" s="2"/>
      <c r="B643" s="16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5.75" customHeight="1" x14ac:dyDescent="0.25">
      <c r="A644" s="2"/>
      <c r="B644" s="16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5.75" customHeight="1" x14ac:dyDescent="0.25">
      <c r="A645" s="2"/>
      <c r="B645" s="16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5.75" customHeight="1" x14ac:dyDescent="0.25">
      <c r="A646" s="2"/>
      <c r="B646" s="16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5.75" customHeight="1" x14ac:dyDescent="0.25">
      <c r="A647" s="2"/>
      <c r="B647" s="16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5.75" customHeight="1" x14ac:dyDescent="0.25">
      <c r="A648" s="2"/>
      <c r="B648" s="16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5.75" customHeight="1" x14ac:dyDescent="0.25">
      <c r="A649" s="2"/>
      <c r="B649" s="16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5.75" customHeight="1" x14ac:dyDescent="0.25">
      <c r="A650" s="2"/>
      <c r="B650" s="16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5.75" customHeight="1" x14ac:dyDescent="0.25">
      <c r="A651" s="2"/>
      <c r="B651" s="16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5.75" customHeight="1" x14ac:dyDescent="0.25">
      <c r="A652" s="2"/>
      <c r="B652" s="16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5.75" customHeight="1" x14ac:dyDescent="0.25">
      <c r="A653" s="2"/>
      <c r="B653" s="16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5.75" customHeight="1" x14ac:dyDescent="0.25">
      <c r="A654" s="2"/>
      <c r="B654" s="16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5.75" customHeight="1" x14ac:dyDescent="0.25">
      <c r="A655" s="2"/>
      <c r="B655" s="16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5.75" customHeight="1" x14ac:dyDescent="0.25">
      <c r="A656" s="2"/>
      <c r="B656" s="16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5.75" customHeight="1" x14ac:dyDescent="0.25">
      <c r="A657" s="2"/>
      <c r="B657" s="16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5.75" customHeight="1" x14ac:dyDescent="0.25">
      <c r="A658" s="2"/>
      <c r="B658" s="16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5.75" customHeight="1" x14ac:dyDescent="0.25">
      <c r="A659" s="2"/>
      <c r="B659" s="16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5.75" customHeight="1" x14ac:dyDescent="0.25">
      <c r="A660" s="2"/>
      <c r="B660" s="16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5.75" customHeight="1" x14ac:dyDescent="0.25">
      <c r="A661" s="2"/>
      <c r="B661" s="16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5.75" customHeight="1" x14ac:dyDescent="0.25">
      <c r="A662" s="2"/>
      <c r="B662" s="16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5.75" customHeight="1" x14ac:dyDescent="0.25">
      <c r="A663" s="2"/>
      <c r="B663" s="16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5.75" customHeight="1" x14ac:dyDescent="0.25">
      <c r="A664" s="2"/>
      <c r="B664" s="16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5.75" customHeight="1" x14ac:dyDescent="0.25">
      <c r="A665" s="2"/>
      <c r="B665" s="16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5.75" customHeight="1" x14ac:dyDescent="0.25">
      <c r="A666" s="2"/>
      <c r="B666" s="16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5.75" customHeight="1" x14ac:dyDescent="0.25">
      <c r="A667" s="2"/>
      <c r="B667" s="16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5.75" customHeight="1" x14ac:dyDescent="0.25">
      <c r="A668" s="2"/>
      <c r="B668" s="16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5.75" customHeight="1" x14ac:dyDescent="0.25">
      <c r="A669" s="2"/>
      <c r="B669" s="16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5.75" customHeight="1" x14ac:dyDescent="0.25">
      <c r="A670" s="2"/>
      <c r="B670" s="16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5.75" customHeight="1" x14ac:dyDescent="0.25">
      <c r="A671" s="2"/>
      <c r="B671" s="16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5.75" customHeight="1" x14ac:dyDescent="0.25">
      <c r="A672" s="2"/>
      <c r="B672" s="16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5.75" customHeight="1" x14ac:dyDescent="0.25">
      <c r="A673" s="2"/>
      <c r="B673" s="16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5.75" customHeight="1" x14ac:dyDescent="0.25">
      <c r="A674" s="2"/>
      <c r="B674" s="16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5.75" customHeight="1" x14ac:dyDescent="0.25">
      <c r="A675" s="2"/>
      <c r="B675" s="16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5.75" customHeight="1" x14ac:dyDescent="0.25">
      <c r="A676" s="2"/>
      <c r="B676" s="16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5.75" customHeight="1" x14ac:dyDescent="0.25">
      <c r="A677" s="2"/>
      <c r="B677" s="16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5.75" customHeight="1" x14ac:dyDescent="0.25">
      <c r="A678" s="2"/>
      <c r="B678" s="16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5.75" customHeight="1" x14ac:dyDescent="0.25">
      <c r="A679" s="2"/>
      <c r="B679" s="16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5.75" customHeight="1" x14ac:dyDescent="0.25">
      <c r="A680" s="2"/>
      <c r="B680" s="16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5.75" customHeight="1" x14ac:dyDescent="0.25">
      <c r="A681" s="2"/>
      <c r="B681" s="16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5.75" customHeight="1" x14ac:dyDescent="0.25">
      <c r="A682" s="2"/>
      <c r="B682" s="16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5.75" customHeight="1" x14ac:dyDescent="0.25">
      <c r="A683" s="2"/>
      <c r="B683" s="16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5.75" customHeight="1" x14ac:dyDescent="0.25">
      <c r="A684" s="2"/>
      <c r="B684" s="16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5.75" customHeight="1" x14ac:dyDescent="0.25">
      <c r="A685" s="2"/>
      <c r="B685" s="16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5.75" customHeight="1" x14ac:dyDescent="0.25">
      <c r="A686" s="2"/>
      <c r="B686" s="16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5.75" customHeight="1" x14ac:dyDescent="0.25">
      <c r="A687" s="2"/>
      <c r="B687" s="16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5.75" customHeight="1" x14ac:dyDescent="0.25">
      <c r="A688" s="2"/>
      <c r="B688" s="16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5.75" customHeight="1" x14ac:dyDescent="0.25">
      <c r="A689" s="2"/>
      <c r="B689" s="16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5.75" customHeight="1" x14ac:dyDescent="0.25">
      <c r="A690" s="2"/>
      <c r="B690" s="16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5.75" customHeight="1" x14ac:dyDescent="0.25">
      <c r="A691" s="2"/>
      <c r="B691" s="16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5.75" customHeight="1" x14ac:dyDescent="0.25">
      <c r="A692" s="2"/>
      <c r="B692" s="16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5.75" customHeight="1" x14ac:dyDescent="0.25">
      <c r="A693" s="2"/>
      <c r="B693" s="16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5.75" customHeight="1" x14ac:dyDescent="0.25">
      <c r="A694" s="2"/>
      <c r="B694" s="16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5.75" customHeight="1" x14ac:dyDescent="0.25">
      <c r="A695" s="2"/>
      <c r="B695" s="16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5.75" customHeight="1" x14ac:dyDescent="0.25">
      <c r="A696" s="2"/>
      <c r="B696" s="16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5.75" customHeight="1" x14ac:dyDescent="0.25">
      <c r="A697" s="2"/>
      <c r="B697" s="16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5.75" customHeight="1" x14ac:dyDescent="0.25">
      <c r="A698" s="2"/>
      <c r="B698" s="16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5.75" customHeight="1" x14ac:dyDescent="0.25">
      <c r="A699" s="2"/>
      <c r="B699" s="16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5.75" customHeight="1" x14ac:dyDescent="0.25">
      <c r="A700" s="2"/>
      <c r="B700" s="16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5.75" customHeight="1" x14ac:dyDescent="0.25">
      <c r="A701" s="2"/>
      <c r="B701" s="16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5.75" customHeight="1" x14ac:dyDescent="0.25">
      <c r="A702" s="2"/>
      <c r="B702" s="16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5.75" customHeight="1" x14ac:dyDescent="0.25">
      <c r="A703" s="2"/>
      <c r="B703" s="16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5.75" customHeight="1" x14ac:dyDescent="0.25">
      <c r="A704" s="2"/>
      <c r="B704" s="16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5.75" customHeight="1" x14ac:dyDescent="0.25">
      <c r="A705" s="2"/>
      <c r="B705" s="16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5.75" customHeight="1" x14ac:dyDescent="0.25">
      <c r="A706" s="2"/>
      <c r="B706" s="16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5.75" customHeight="1" x14ac:dyDescent="0.25">
      <c r="A707" s="2"/>
      <c r="B707" s="16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5.75" customHeight="1" x14ac:dyDescent="0.25">
      <c r="A708" s="2"/>
      <c r="B708" s="16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5.75" customHeight="1" x14ac:dyDescent="0.25">
      <c r="A709" s="2"/>
      <c r="B709" s="16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5.75" customHeight="1" x14ac:dyDescent="0.25">
      <c r="A710" s="2"/>
      <c r="B710" s="16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5.75" customHeight="1" x14ac:dyDescent="0.25">
      <c r="A711" s="2"/>
      <c r="B711" s="16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5.75" customHeight="1" x14ac:dyDescent="0.25">
      <c r="A712" s="2"/>
      <c r="B712" s="16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5.75" customHeight="1" x14ac:dyDescent="0.25">
      <c r="A713" s="2"/>
      <c r="B713" s="16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5.75" customHeight="1" x14ac:dyDescent="0.25">
      <c r="A714" s="2"/>
      <c r="B714" s="16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5.75" customHeight="1" x14ac:dyDescent="0.25">
      <c r="A715" s="2"/>
      <c r="B715" s="16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5.75" customHeight="1" x14ac:dyDescent="0.25">
      <c r="A716" s="2"/>
      <c r="B716" s="16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5.75" customHeight="1" x14ac:dyDescent="0.25">
      <c r="A717" s="2"/>
      <c r="B717" s="16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5.75" customHeight="1" x14ac:dyDescent="0.25">
      <c r="A718" s="2"/>
      <c r="B718" s="16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5.75" customHeight="1" x14ac:dyDescent="0.25">
      <c r="A719" s="2"/>
      <c r="B719" s="16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5.75" customHeight="1" x14ac:dyDescent="0.25">
      <c r="A720" s="2"/>
      <c r="B720" s="16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5.75" customHeight="1" x14ac:dyDescent="0.25">
      <c r="A721" s="2"/>
      <c r="B721" s="16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5.75" customHeight="1" x14ac:dyDescent="0.25">
      <c r="A722" s="2"/>
      <c r="B722" s="16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5.75" customHeight="1" x14ac:dyDescent="0.25">
      <c r="A723" s="2"/>
      <c r="B723" s="16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5.75" customHeight="1" x14ac:dyDescent="0.25">
      <c r="A724" s="2"/>
      <c r="B724" s="16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5.75" customHeight="1" x14ac:dyDescent="0.25">
      <c r="A725" s="2"/>
      <c r="B725" s="16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5.75" customHeight="1" x14ac:dyDescent="0.25">
      <c r="A726" s="2"/>
      <c r="B726" s="16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5.75" customHeight="1" x14ac:dyDescent="0.25">
      <c r="A727" s="2"/>
      <c r="B727" s="16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5.75" customHeight="1" x14ac:dyDescent="0.25">
      <c r="A728" s="2"/>
      <c r="B728" s="16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5.75" customHeight="1" x14ac:dyDescent="0.25">
      <c r="A729" s="2"/>
      <c r="B729" s="16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5.75" customHeight="1" x14ac:dyDescent="0.25">
      <c r="A730" s="2"/>
      <c r="B730" s="16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5.75" customHeight="1" x14ac:dyDescent="0.25">
      <c r="A731" s="2"/>
      <c r="B731" s="16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5.75" customHeight="1" x14ac:dyDescent="0.25">
      <c r="A732" s="2"/>
      <c r="B732" s="16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5.75" customHeight="1" x14ac:dyDescent="0.25">
      <c r="A733" s="2"/>
      <c r="B733" s="16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5.75" customHeight="1" x14ac:dyDescent="0.25">
      <c r="A734" s="2"/>
      <c r="B734" s="16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5.75" customHeight="1" x14ac:dyDescent="0.25">
      <c r="A735" s="2"/>
      <c r="B735" s="16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5.75" customHeight="1" x14ac:dyDescent="0.25">
      <c r="A736" s="2"/>
      <c r="B736" s="16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5.75" customHeight="1" x14ac:dyDescent="0.25">
      <c r="A737" s="2"/>
      <c r="B737" s="16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5.75" customHeight="1" x14ac:dyDescent="0.25">
      <c r="A738" s="2"/>
      <c r="B738" s="16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5.75" customHeight="1" x14ac:dyDescent="0.25">
      <c r="A739" s="2"/>
      <c r="B739" s="16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5.75" customHeight="1" x14ac:dyDescent="0.25">
      <c r="A740" s="2"/>
      <c r="B740" s="16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5.75" customHeight="1" x14ac:dyDescent="0.25">
      <c r="A741" s="2"/>
      <c r="B741" s="16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5.75" customHeight="1" x14ac:dyDescent="0.25">
      <c r="A742" s="2"/>
      <c r="B742" s="16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5.75" customHeight="1" x14ac:dyDescent="0.25">
      <c r="A743" s="2"/>
      <c r="B743" s="16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5.75" customHeight="1" x14ac:dyDescent="0.25">
      <c r="A744" s="2"/>
      <c r="B744" s="16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5.75" customHeight="1" x14ac:dyDescent="0.25">
      <c r="A745" s="2"/>
      <c r="B745" s="16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5.75" customHeight="1" x14ac:dyDescent="0.25">
      <c r="A746" s="2"/>
      <c r="B746" s="16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5.75" customHeight="1" x14ac:dyDescent="0.25">
      <c r="A747" s="2"/>
      <c r="B747" s="16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5.75" customHeight="1" x14ac:dyDescent="0.25">
      <c r="A748" s="2"/>
      <c r="B748" s="16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5.75" customHeight="1" x14ac:dyDescent="0.25">
      <c r="A749" s="2"/>
      <c r="B749" s="16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5.75" customHeight="1" x14ac:dyDescent="0.25">
      <c r="A750" s="2"/>
      <c r="B750" s="16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5.75" customHeight="1" x14ac:dyDescent="0.25">
      <c r="A751" s="2"/>
      <c r="B751" s="16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5.75" customHeight="1" x14ac:dyDescent="0.25">
      <c r="A752" s="2"/>
      <c r="B752" s="16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5.75" customHeight="1" x14ac:dyDescent="0.25">
      <c r="A753" s="2"/>
      <c r="B753" s="16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5.75" customHeight="1" x14ac:dyDescent="0.25">
      <c r="A754" s="2"/>
      <c r="B754" s="16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5.75" customHeight="1" x14ac:dyDescent="0.25">
      <c r="A755" s="2"/>
      <c r="B755" s="16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5.75" customHeight="1" x14ac:dyDescent="0.25">
      <c r="A756" s="2"/>
      <c r="B756" s="16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5.75" customHeight="1" x14ac:dyDescent="0.25">
      <c r="A757" s="2"/>
      <c r="B757" s="16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5.75" customHeight="1" x14ac:dyDescent="0.25">
      <c r="A758" s="2"/>
      <c r="B758" s="16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5.75" customHeight="1" x14ac:dyDescent="0.25">
      <c r="A759" s="2"/>
      <c r="B759" s="16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5.75" customHeight="1" x14ac:dyDescent="0.25">
      <c r="A760" s="2"/>
      <c r="B760" s="16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5.75" customHeight="1" x14ac:dyDescent="0.25">
      <c r="A761" s="2"/>
      <c r="B761" s="16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5.75" customHeight="1" x14ac:dyDescent="0.25">
      <c r="A762" s="2"/>
      <c r="B762" s="16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5.75" customHeight="1" x14ac:dyDescent="0.25">
      <c r="A763" s="2"/>
      <c r="B763" s="16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5.75" customHeight="1" x14ac:dyDescent="0.25">
      <c r="A764" s="2"/>
      <c r="B764" s="16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5.75" customHeight="1" x14ac:dyDescent="0.25">
      <c r="A765" s="2"/>
      <c r="B765" s="16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5.75" customHeight="1" x14ac:dyDescent="0.25">
      <c r="A766" s="2"/>
      <c r="B766" s="16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5.75" customHeight="1" x14ac:dyDescent="0.25">
      <c r="A767" s="2"/>
      <c r="B767" s="16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5.75" customHeight="1" x14ac:dyDescent="0.25">
      <c r="A768" s="2"/>
      <c r="B768" s="16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5.75" customHeight="1" x14ac:dyDescent="0.25">
      <c r="A769" s="2"/>
      <c r="B769" s="16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5.75" customHeight="1" x14ac:dyDescent="0.25">
      <c r="A770" s="2"/>
      <c r="B770" s="16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5.75" customHeight="1" x14ac:dyDescent="0.25">
      <c r="A771" s="2"/>
      <c r="B771" s="16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5.75" customHeight="1" x14ac:dyDescent="0.25">
      <c r="A772" s="2"/>
      <c r="B772" s="16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5.75" customHeight="1" x14ac:dyDescent="0.25">
      <c r="A773" s="2"/>
      <c r="B773" s="16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5.75" customHeight="1" x14ac:dyDescent="0.25">
      <c r="A774" s="2"/>
      <c r="B774" s="16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5.75" customHeight="1" x14ac:dyDescent="0.25">
      <c r="A775" s="2"/>
      <c r="B775" s="16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5.75" customHeight="1" x14ac:dyDescent="0.25">
      <c r="A776" s="2"/>
      <c r="B776" s="16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5.75" customHeight="1" x14ac:dyDescent="0.25">
      <c r="A777" s="2"/>
      <c r="B777" s="16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5.75" customHeight="1" x14ac:dyDescent="0.25">
      <c r="A778" s="2"/>
      <c r="B778" s="16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5.75" customHeight="1" x14ac:dyDescent="0.25">
      <c r="A779" s="2"/>
      <c r="B779" s="16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5.75" customHeight="1" x14ac:dyDescent="0.25">
      <c r="A780" s="2"/>
      <c r="B780" s="16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5.75" customHeight="1" x14ac:dyDescent="0.25">
      <c r="A781" s="2"/>
      <c r="B781" s="16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5.75" customHeight="1" x14ac:dyDescent="0.25">
      <c r="A782" s="2"/>
      <c r="B782" s="16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5.75" customHeight="1" x14ac:dyDescent="0.25">
      <c r="A783" s="2"/>
      <c r="B783" s="16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5.75" customHeight="1" x14ac:dyDescent="0.25">
      <c r="A784" s="2"/>
      <c r="B784" s="16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</sheetData>
  <mergeCells count="9">
    <mergeCell ref="B1:G1"/>
    <mergeCell ref="D31:F31"/>
    <mergeCell ref="D33:F33"/>
    <mergeCell ref="D34:F34"/>
    <mergeCell ref="A28:F28"/>
    <mergeCell ref="D30:F30"/>
    <mergeCell ref="A3:E3"/>
    <mergeCell ref="A17:E17"/>
    <mergeCell ref="A18:E18"/>
  </mergeCells>
  <printOptions horizontalCentered="1"/>
  <pageMargins left="0.19685039370078741" right="0.19685039370078741" top="0.19685039370078741" bottom="0.19685039370078741" header="0" footer="0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Фінансова пропозиція ЛОТ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Sergey Filippov</cp:lastModifiedBy>
  <cp:lastPrinted>2025-12-07T16:17:58Z</cp:lastPrinted>
  <dcterms:created xsi:type="dcterms:W3CDTF">2025-02-26T21:04:00Z</dcterms:created>
  <dcterms:modified xsi:type="dcterms:W3CDTF">2026-01-03T14:55:11Z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7383872CE08E4C2DB8864C07D1DA06ED_12</vt:lpwstr>
  </property>
  <property fmtid="{D5CDD505-2E9C-101B-9397-08002B2CF9AE}" pid="3" name="KSOProductBuildVer">
    <vt:lpwstr>1033-12.2.0.22549</vt:lpwstr>
  </property>
</Properties>
</file>