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05" yWindow="-105" windowWidth="23250" windowHeight="12450" tabRatio="950"/>
  </bookViews>
  <sheets>
    <sheet name="2025_Терминал" sheetId="37" r:id="rId1"/>
  </sheets>
  <definedNames>
    <definedName name="_xlnm.Print_Area" localSheetId="0">'2025_Терминал'!$A$1:$L$44</definedName>
  </definedNames>
  <calcPr calcId="14562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37" l="1"/>
  <c r="D14" i="37" l="1"/>
  <c r="I24" i="37" l="1"/>
  <c r="I20" i="37"/>
  <c r="D24" i="37" l="1"/>
  <c r="D22" i="37"/>
  <c r="L25" i="37"/>
  <c r="D20" i="37"/>
  <c r="D17" i="37"/>
  <c r="J22" i="37" l="1"/>
  <c r="L22" i="37" s="1"/>
  <c r="D18" i="37"/>
  <c r="F18" i="37" s="1"/>
  <c r="F17" i="37"/>
  <c r="F20" i="37"/>
  <c r="L20" i="37"/>
  <c r="J24" i="37"/>
  <c r="L24" i="37" s="1"/>
  <c r="F24" i="37"/>
  <c r="F22" i="37"/>
  <c r="L27" i="37" l="1"/>
  <c r="F15" i="37"/>
  <c r="F14" i="37"/>
  <c r="F27" i="37" l="1"/>
  <c r="F29" i="37" s="1"/>
  <c r="F30" i="37" l="1"/>
  <c r="F31" i="37" s="1"/>
</calcChain>
</file>

<file path=xl/sharedStrings.xml><?xml version="1.0" encoding="utf-8"?>
<sst xmlns="http://schemas.openxmlformats.org/spreadsheetml/2006/main" count="54" uniqueCount="47">
  <si>
    <t>Поставка Підрядника</t>
  </si>
  <si>
    <t>Вартість матеріалів, грн  без ПДВ</t>
  </si>
  <si>
    <t>Норма витрат</t>
  </si>
  <si>
    <t>Кіл-ть</t>
  </si>
  <si>
    <t>№</t>
  </si>
  <si>
    <t>Найменування</t>
  </si>
  <si>
    <t>Од.вим.</t>
  </si>
  <si>
    <r>
      <t xml:space="preserve">Вартість  робіт, грн </t>
    </r>
    <r>
      <rPr>
        <b/>
        <u/>
        <sz val="10"/>
        <rFont val="Calibri"/>
        <family val="2"/>
        <charset val="204"/>
      </rPr>
      <t xml:space="preserve"> без ПДВ</t>
    </r>
  </si>
  <si>
    <t xml:space="preserve">Найменування  матеріалів </t>
  </si>
  <si>
    <t>м</t>
  </si>
  <si>
    <t>м2</t>
  </si>
  <si>
    <t>Щебенево-піщана суміш (фракція 0-40мм)</t>
  </si>
  <si>
    <t>тн</t>
  </si>
  <si>
    <t>Разом роботи без ПДВ</t>
  </si>
  <si>
    <t>Разом матеріали без ПДВ</t>
  </si>
  <si>
    <t>Разом, без ПДВ</t>
  </si>
  <si>
    <t>ПДВ 20%</t>
  </si>
  <si>
    <t>Всього з ПДВ</t>
  </si>
  <si>
    <t>т</t>
  </si>
  <si>
    <r>
      <t>Всього, грн.</t>
    </r>
    <r>
      <rPr>
        <b/>
        <u/>
        <sz val="10"/>
        <rFont val="Calibri"/>
        <family val="2"/>
        <charset val="204"/>
      </rPr>
      <t>без ПДВ</t>
    </r>
  </si>
  <si>
    <r>
      <t>Всього, грн</t>
    </r>
    <r>
      <rPr>
        <b/>
        <u/>
        <sz val="10"/>
        <rFont val="Calibri"/>
        <family val="2"/>
        <charset val="204"/>
      </rPr>
      <t>.без ПДВ</t>
    </r>
  </si>
  <si>
    <t>посл</t>
  </si>
  <si>
    <t>Вивезення сміття до 30 км</t>
  </si>
  <si>
    <t>Навантаження сміття на автомобілі самоскиди</t>
  </si>
  <si>
    <t>Виправлення профілю основ щебеневих з ущільненням та  додаванням нового матеріалу т.100мм</t>
  </si>
  <si>
    <t xml:space="preserve">Бiтуми нафтовi дорожнi </t>
  </si>
  <si>
    <t>кг</t>
  </si>
  <si>
    <t>Суміші асфальтобетонні гарячі і теплі  що застосовуються у верхніх шарах покриттів, дрібнозернисті, тип В, марка 10</t>
  </si>
  <si>
    <t>Доставка а/б суміші</t>
  </si>
  <si>
    <t>Нарізування швів в покритті дорожнього одягу</t>
  </si>
  <si>
    <t>Генеральний директор ТОВ «ФОРУМ ГРУП УКРАЇНА»__________________Володіна С.С.</t>
  </si>
  <si>
    <t>Ямковий ремонт</t>
  </si>
  <si>
    <t>Фрезерування асфальтобетонних покриттів фрезою шириною 50 мм</t>
  </si>
  <si>
    <t>Розливання в'яжучих матеріалів та змазування країв</t>
  </si>
  <si>
    <t>Технічне завдання</t>
  </si>
  <si>
    <t xml:space="preserve">на відновлення асфальтобетонного покриття на території БЦ ФОРУМ ДІЛОВЕ МІСТЕЧКО (вул. М. Пимоненка, 13)  </t>
  </si>
  <si>
    <r>
      <t>Назва об'єкта</t>
    </r>
    <r>
      <rPr>
        <sz val="12"/>
        <rFont val="Calibri"/>
        <family val="2"/>
        <charset val="204"/>
      </rPr>
      <t xml:space="preserve">:  відновлення асфальтобетонного покриття на території  БЦ  </t>
    </r>
  </si>
  <si>
    <t>Підрядник :</t>
  </si>
  <si>
    <t xml:space="preserve">Директор ТОВ __________________ </t>
  </si>
  <si>
    <r>
      <t xml:space="preserve">Замовник: </t>
    </r>
    <r>
      <rPr>
        <b/>
        <u/>
        <sz val="14"/>
        <color indexed="8"/>
        <rFont val="Calibri"/>
        <family val="2"/>
        <charset val="204"/>
      </rPr>
      <t>ТОВ "Форум Груп Україна"</t>
    </r>
    <r>
      <rPr>
        <b/>
        <sz val="14"/>
        <color indexed="8"/>
        <rFont val="Calibri"/>
        <family val="2"/>
        <charset val="204"/>
      </rPr>
      <t xml:space="preserve">  </t>
    </r>
  </si>
  <si>
    <t>НЕОБХІДНО ЗАПОВНИТИ!</t>
  </si>
  <si>
    <t>ПРИМІТКИ:</t>
  </si>
  <si>
    <t>Термін виконання робіт  становить …….. Робочих/календ. Днів</t>
  </si>
  <si>
    <t>Сумма авансу становить :</t>
  </si>
  <si>
    <t>Контакти (пошта, моб.тел.)</t>
  </si>
  <si>
    <r>
      <t xml:space="preserve">Улаштування </t>
    </r>
    <r>
      <rPr>
        <b/>
        <u/>
        <sz val="10"/>
        <color rgb="FFFF0000"/>
        <rFont val="Calibri"/>
        <family val="2"/>
        <charset val="204"/>
      </rPr>
      <t>верхнього шару покриття товщиною 50 мм</t>
    </r>
    <r>
      <rPr>
        <b/>
        <sz val="10"/>
        <color rgb="FFFF0000"/>
        <rFont val="Calibri"/>
        <family val="2"/>
        <charset val="204"/>
      </rPr>
      <t xml:space="preserve"> </t>
    </r>
    <r>
      <rPr>
        <b/>
        <sz val="10"/>
        <rFont val="Calibri"/>
        <family val="2"/>
        <charset val="204"/>
      </rPr>
      <t>з гарячих асфальтобетонних сумішей вручну з ущільненням самохідними котками</t>
    </r>
  </si>
  <si>
    <t>ЗГІДНО СХЕМИ!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</si>
</sst>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&quot;₴&quot;_-;\-* #,##0.00\ &quot;₴&quot;_-;_-* &quot;-&quot;??\ &quot;₴&quot;_-;_-@_-"/>
    <numFmt numFmtId="165" formatCode="_-* #,##0.00_-;\-* #,##0.00_-;_-* &quot;-&quot;??_-;_-@_-"/>
    <numFmt numFmtId="166" formatCode="_-* #,##0.00_р_._-;\-* #,##0.00_р_._-;_-* &quot;-&quot;??_р_._-;_-@_-"/>
    <numFmt numFmtId="167" formatCode="0.0"/>
    <numFmt numFmtId="168" formatCode="_(&quot;₴&quot;* #,##0.00_);_(&quot;₴&quot;* \(#,##0.00\);_(&quot;₴&quot;* &quot;-&quot;??_);_(@_)"/>
    <numFmt numFmtId="169" formatCode="0.000"/>
  </numFmts>
  <fonts count="6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MS Sans Serif"/>
      <family val="2"/>
      <charset val="204"/>
    </font>
    <font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i/>
      <sz val="16"/>
      <color rgb="FF000000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u/>
      <sz val="8"/>
      <color indexed="8"/>
      <name val="Arial"/>
      <family val="2"/>
      <charset val="204"/>
    </font>
    <font>
      <b/>
      <u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0"/>
      <name val="Helv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u/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7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u/>
      <sz val="8"/>
      <color indexed="8"/>
      <name val="Arial"/>
      <family val="2"/>
      <charset val="204"/>
    </font>
    <font>
      <sz val="8"/>
      <name val="Arial"/>
      <family val="2"/>
    </font>
    <font>
      <sz val="11"/>
      <color rgb="FF000000"/>
      <name val="Calibri"/>
      <family val="2"/>
      <charset val="204"/>
    </font>
    <font>
      <sz val="10"/>
      <name val="Calibri"/>
      <family val="2"/>
      <charset val="204"/>
    </font>
    <font>
      <sz val="11"/>
      <color theme="1"/>
      <name val="Arial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0"/>
      <name val="Calibri"/>
      <family val="2"/>
      <charset val="204"/>
    </font>
    <font>
      <b/>
      <i/>
      <sz val="10"/>
      <name val="Calibri"/>
      <family val="2"/>
      <charset val="204"/>
    </font>
    <font>
      <b/>
      <sz val="14"/>
      <name val="Calibri"/>
      <family val="2"/>
      <charset val="204"/>
    </font>
    <font>
      <b/>
      <u/>
      <sz val="10"/>
      <name val="Calibri"/>
      <family val="2"/>
      <charset val="204"/>
    </font>
    <font>
      <sz val="14"/>
      <name val="Calibri"/>
      <family val="2"/>
      <charset val="204"/>
    </font>
    <font>
      <sz val="14"/>
      <color theme="1"/>
      <name val="Calibri"/>
      <family val="2"/>
      <charset val="204"/>
    </font>
    <font>
      <sz val="12"/>
      <name val="Calibri"/>
      <family val="2"/>
      <charset val="204"/>
    </font>
    <font>
      <b/>
      <sz val="10"/>
      <color indexed="8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u/>
      <sz val="12"/>
      <color indexed="8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10"/>
      <color rgb="FFFF0000"/>
      <name val="Calibri"/>
      <family val="2"/>
      <charset val="204"/>
    </font>
    <font>
      <b/>
      <sz val="12"/>
      <name val="Calibri"/>
      <family val="2"/>
      <charset val="204"/>
    </font>
    <font>
      <b/>
      <sz val="14"/>
      <color indexed="8"/>
      <name val="Calibri"/>
      <family val="2"/>
      <charset val="204"/>
      <scheme val="minor"/>
    </font>
    <font>
      <b/>
      <u/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i/>
      <sz val="14"/>
      <color indexed="8"/>
      <name val="Calibri"/>
      <family val="2"/>
      <charset val="204"/>
      <scheme val="minor"/>
    </font>
    <font>
      <b/>
      <i/>
      <sz val="12"/>
      <name val="Calibri"/>
      <family val="2"/>
      <charset val="204"/>
    </font>
    <font>
      <b/>
      <sz val="16"/>
      <name val="Calibri"/>
      <family val="2"/>
      <charset val="204"/>
    </font>
    <font>
      <sz val="16"/>
      <name val="Calibri"/>
      <family val="2"/>
      <charset val="204"/>
    </font>
    <font>
      <i/>
      <sz val="10"/>
      <name val="Calibri"/>
      <family val="2"/>
      <charset val="204"/>
    </font>
    <font>
      <b/>
      <u/>
      <sz val="12"/>
      <name val="Calibri"/>
      <family val="2"/>
      <charset val="204"/>
    </font>
    <font>
      <b/>
      <sz val="14"/>
      <color rgb="FFFF0000"/>
      <name val="Calibri"/>
      <family val="2"/>
      <charset val="204"/>
    </font>
    <font>
      <b/>
      <sz val="18"/>
      <name val="Calibri"/>
      <family val="2"/>
      <charset val="204"/>
    </font>
    <font>
      <sz val="18"/>
      <name val="Calibri"/>
      <family val="2"/>
      <charset val="204"/>
    </font>
    <font>
      <b/>
      <u/>
      <sz val="10"/>
      <color rgb="FFFF0000"/>
      <name val="Calibri"/>
      <family val="2"/>
      <charset val="204"/>
    </font>
    <font>
      <sz val="10"/>
      <color rgb="FFFF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/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92">
    <xf numFmtId="0" fontId="0" fillId="0" borderId="0"/>
    <xf numFmtId="0" fontId="3" fillId="0" borderId="0"/>
    <xf numFmtId="0" fontId="2" fillId="0" borderId="0">
      <alignment horizontal="left"/>
    </xf>
    <xf numFmtId="0" fontId="3" fillId="0" borderId="0"/>
    <xf numFmtId="0" fontId="4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8" fillId="0" borderId="0" applyNumberFormat="0" applyBorder="0" applyProtection="0">
      <alignment horizontal="center"/>
    </xf>
    <xf numFmtId="0" fontId="8" fillId="0" borderId="0" applyNumberFormat="0" applyBorder="0" applyProtection="0">
      <alignment horizontal="center" textRotation="90"/>
    </xf>
    <xf numFmtId="0" fontId="9" fillId="0" borderId="0">
      <alignment horizontal="left" vertical="center"/>
    </xf>
    <xf numFmtId="0" fontId="9" fillId="0" borderId="0">
      <alignment horizontal="center" vertical="center"/>
    </xf>
    <xf numFmtId="0" fontId="9" fillId="0" borderId="1">
      <alignment horizontal="left" vertical="center" wrapText="1"/>
    </xf>
    <xf numFmtId="0" fontId="9" fillId="0" borderId="1">
      <alignment horizontal="left" vertical="center"/>
    </xf>
    <xf numFmtId="0" fontId="9" fillId="0" borderId="1">
      <alignment horizontal="right" vertical="center"/>
    </xf>
    <xf numFmtId="0" fontId="9" fillId="0" borderId="2">
      <alignment horizontal="center" vertical="center" wrapText="1"/>
    </xf>
    <xf numFmtId="0" fontId="9" fillId="0" borderId="3">
      <alignment horizontal="left" vertical="center" wrapText="1"/>
    </xf>
    <xf numFmtId="0" fontId="9" fillId="0" borderId="4">
      <alignment horizontal="left" vertical="center" wrapText="1"/>
    </xf>
    <xf numFmtId="0" fontId="9" fillId="0" borderId="5">
      <alignment horizontal="left" vertical="center" wrapText="1"/>
    </xf>
    <xf numFmtId="0" fontId="9" fillId="0" borderId="6">
      <alignment horizontal="left" vertical="center" wrapText="1"/>
    </xf>
    <xf numFmtId="0" fontId="10" fillId="0" borderId="7">
      <alignment horizontal="right" vertical="center" wrapText="1"/>
    </xf>
    <xf numFmtId="0" fontId="9" fillId="0" borderId="0">
      <alignment horizontal="left" vertical="center"/>
    </xf>
    <xf numFmtId="0" fontId="10" fillId="0" borderId="7">
      <alignment horizontal="left" vertical="center" wrapText="1"/>
    </xf>
    <xf numFmtId="0" fontId="10" fillId="0" borderId="7">
      <alignment horizontal="left" vertical="center" wrapText="1"/>
    </xf>
    <xf numFmtId="0" fontId="10" fillId="0" borderId="8">
      <alignment horizontal="right" vertical="center" wrapText="1"/>
    </xf>
    <xf numFmtId="0" fontId="10" fillId="0" borderId="9">
      <alignment horizontal="right" vertical="center" wrapText="1"/>
    </xf>
    <xf numFmtId="0" fontId="10" fillId="0" borderId="10">
      <alignment horizontal="right" vertical="center" wrapText="1"/>
    </xf>
    <xf numFmtId="0" fontId="10" fillId="0" borderId="10">
      <alignment horizontal="left" vertical="center" wrapText="1"/>
    </xf>
    <xf numFmtId="0" fontId="10" fillId="0" borderId="10">
      <alignment horizontal="left" vertical="center" wrapText="1"/>
    </xf>
    <xf numFmtId="0" fontId="10" fillId="0" borderId="11">
      <alignment horizontal="right" vertical="center" wrapText="1"/>
    </xf>
    <xf numFmtId="0" fontId="10" fillId="0" borderId="12">
      <alignment horizontal="right" vertical="center" wrapText="1"/>
    </xf>
    <xf numFmtId="0" fontId="9" fillId="0" borderId="10">
      <alignment horizontal="right" vertical="center" wrapText="1"/>
    </xf>
    <xf numFmtId="0" fontId="9" fillId="0" borderId="0">
      <alignment horizontal="right" vertical="center"/>
    </xf>
    <xf numFmtId="0" fontId="9" fillId="0" borderId="10">
      <alignment horizontal="left" vertical="center" wrapText="1"/>
    </xf>
    <xf numFmtId="0" fontId="9" fillId="0" borderId="13">
      <alignment horizontal="left" vertical="center" wrapText="1"/>
    </xf>
    <xf numFmtId="0" fontId="11" fillId="0" borderId="13">
      <alignment horizontal="center" wrapText="1"/>
    </xf>
    <xf numFmtId="0" fontId="9" fillId="0" borderId="14">
      <alignment horizontal="center" vertical="top" wrapText="1"/>
    </xf>
    <xf numFmtId="0" fontId="9" fillId="0" borderId="14">
      <alignment horizontal="left" vertical="center" wrapText="1"/>
    </xf>
    <xf numFmtId="0" fontId="9" fillId="0" borderId="14">
      <alignment horizontal="right" vertical="top" wrapText="1"/>
    </xf>
    <xf numFmtId="0" fontId="10" fillId="0" borderId="15">
      <alignment horizontal="right" vertical="center" wrapText="1"/>
    </xf>
    <xf numFmtId="0" fontId="10" fillId="0" borderId="16">
      <alignment horizontal="right" vertical="center" wrapText="1"/>
    </xf>
    <xf numFmtId="0" fontId="10" fillId="0" borderId="10">
      <alignment horizontal="right" vertical="center" wrapText="1"/>
    </xf>
    <xf numFmtId="0" fontId="12" fillId="0" borderId="13">
      <alignment horizontal="center" wrapText="1"/>
    </xf>
    <xf numFmtId="0" fontId="9" fillId="0" borderId="0">
      <alignment horizontal="left" vertical="center" wrapText="1"/>
    </xf>
    <xf numFmtId="0" fontId="9" fillId="0" borderId="17">
      <alignment horizontal="left" vertical="center" wrapText="1"/>
    </xf>
    <xf numFmtId="0" fontId="9" fillId="0" borderId="18">
      <alignment horizontal="left" vertical="center" wrapText="1"/>
    </xf>
    <xf numFmtId="0" fontId="9" fillId="0" borderId="19">
      <alignment horizontal="left" vertical="center" wrapText="1"/>
    </xf>
    <xf numFmtId="0" fontId="10" fillId="0" borderId="14">
      <alignment horizontal="center" vertical="top" wrapText="1"/>
    </xf>
    <xf numFmtId="0" fontId="12" fillId="0" borderId="10">
      <alignment horizontal="right" vertical="center" wrapText="1"/>
    </xf>
    <xf numFmtId="0" fontId="12" fillId="0" borderId="10">
      <alignment horizontal="left" vertical="center" wrapText="1"/>
    </xf>
    <xf numFmtId="0" fontId="12" fillId="0" borderId="10">
      <alignment horizontal="left" vertical="center" wrapText="1"/>
    </xf>
    <xf numFmtId="0" fontId="12" fillId="0" borderId="11">
      <alignment horizontal="right" vertical="center" wrapText="1"/>
    </xf>
    <xf numFmtId="0" fontId="12" fillId="0" borderId="12">
      <alignment horizontal="right" vertical="center" wrapText="1"/>
    </xf>
    <xf numFmtId="0" fontId="9" fillId="0" borderId="10">
      <alignment horizontal="right" vertical="center" wrapText="1"/>
    </xf>
    <xf numFmtId="0" fontId="9" fillId="0" borderId="0">
      <alignment horizontal="right" vertical="center" wrapText="1"/>
    </xf>
    <xf numFmtId="0" fontId="9" fillId="0" borderId="11">
      <alignment horizontal="right" vertical="center" wrapText="1"/>
    </xf>
    <xf numFmtId="0" fontId="9" fillId="0" borderId="12">
      <alignment horizontal="right" vertical="center" wrapText="1"/>
    </xf>
    <xf numFmtId="0" fontId="10" fillId="0" borderId="20">
      <alignment horizontal="right" vertical="center" wrapText="1"/>
    </xf>
    <xf numFmtId="0" fontId="10" fillId="0" borderId="20">
      <alignment horizontal="left" vertical="center" wrapText="1"/>
    </xf>
    <xf numFmtId="0" fontId="10" fillId="0" borderId="20">
      <alignment horizontal="left" vertical="center" wrapText="1"/>
    </xf>
    <xf numFmtId="0" fontId="10" fillId="0" borderId="21">
      <alignment horizontal="right" vertical="center" wrapText="1"/>
    </xf>
    <xf numFmtId="0" fontId="10" fillId="0" borderId="22">
      <alignment horizontal="right" vertical="center" wrapText="1"/>
    </xf>
    <xf numFmtId="0" fontId="10" fillId="0" borderId="20">
      <alignment horizontal="right" vertical="center" wrapText="1"/>
    </xf>
    <xf numFmtId="0" fontId="9" fillId="0" borderId="23">
      <alignment horizontal="left" vertical="center"/>
    </xf>
    <xf numFmtId="0" fontId="10" fillId="0" borderId="13">
      <alignment horizontal="right" vertical="center" wrapText="1"/>
    </xf>
    <xf numFmtId="0" fontId="11" fillId="0" borderId="0">
      <alignment horizontal="left" vertical="center" wrapText="1"/>
    </xf>
    <xf numFmtId="0" fontId="10" fillId="0" borderId="13">
      <alignment horizontal="left" vertical="center" wrapText="1"/>
    </xf>
    <xf numFmtId="0" fontId="10" fillId="0" borderId="13">
      <alignment horizontal="left" vertical="center" wrapText="1"/>
    </xf>
    <xf numFmtId="0" fontId="9" fillId="0" borderId="6">
      <alignment horizontal="right" vertical="center" wrapText="1"/>
    </xf>
    <xf numFmtId="0" fontId="9" fillId="0" borderId="10">
      <alignment horizontal="right" vertical="center" wrapText="1"/>
    </xf>
    <xf numFmtId="0" fontId="9" fillId="0" borderId="6">
      <alignment horizontal="left" vertical="center" wrapText="1"/>
    </xf>
    <xf numFmtId="0" fontId="9" fillId="0" borderId="10">
      <alignment horizontal="left" vertical="center" wrapText="1"/>
    </xf>
    <xf numFmtId="0" fontId="9" fillId="0" borderId="24">
      <alignment horizontal="right" vertical="center" wrapText="1"/>
    </xf>
    <xf numFmtId="0" fontId="9" fillId="0" borderId="24">
      <alignment horizontal="right" vertical="center" wrapText="1"/>
    </xf>
    <xf numFmtId="0" fontId="9" fillId="0" borderId="6">
      <alignment horizontal="right" vertical="center" wrapText="1"/>
    </xf>
    <xf numFmtId="0" fontId="9" fillId="0" borderId="14">
      <alignment horizontal="right" vertical="center" wrapText="1"/>
    </xf>
    <xf numFmtId="0" fontId="9" fillId="0" borderId="14">
      <alignment horizontal="left" vertical="center" wrapText="1"/>
    </xf>
    <xf numFmtId="0" fontId="9" fillId="0" borderId="0">
      <alignment horizontal="right" vertical="center"/>
    </xf>
    <xf numFmtId="0" fontId="10" fillId="0" borderId="25">
      <alignment horizontal="right" vertical="center" wrapText="1"/>
    </xf>
    <xf numFmtId="0" fontId="10" fillId="0" borderId="25">
      <alignment horizontal="right" vertical="center" wrapText="1"/>
    </xf>
    <xf numFmtId="0" fontId="9" fillId="0" borderId="10">
      <alignment horizontal="right" vertical="center" wrapText="1"/>
    </xf>
    <xf numFmtId="0" fontId="9" fillId="0" borderId="10">
      <alignment horizontal="left" vertical="center" wrapText="1"/>
    </xf>
    <xf numFmtId="0" fontId="9" fillId="0" borderId="23">
      <alignment horizontal="left" vertical="center"/>
    </xf>
    <xf numFmtId="0" fontId="9" fillId="0" borderId="0">
      <alignment horizontal="right"/>
    </xf>
    <xf numFmtId="0" fontId="11" fillId="0" borderId="0">
      <alignment horizontal="left" vertical="center" wrapText="1"/>
    </xf>
    <xf numFmtId="0" fontId="9" fillId="0" borderId="13">
      <alignment horizontal="right" vertical="center" wrapText="1"/>
    </xf>
    <xf numFmtId="0" fontId="9" fillId="0" borderId="13">
      <alignment horizontal="left" vertical="center" wrapText="1"/>
    </xf>
    <xf numFmtId="0" fontId="9" fillId="0" borderId="0">
      <alignment horizontal="left"/>
    </xf>
    <xf numFmtId="0" fontId="13" fillId="0" borderId="0">
      <alignment horizontal="center" vertical="center" wrapText="1"/>
    </xf>
    <xf numFmtId="0" fontId="9" fillId="0" borderId="23">
      <alignment horizontal="left" vertical="center"/>
    </xf>
    <xf numFmtId="0" fontId="9" fillId="0" borderId="0">
      <alignment horizontal="right"/>
    </xf>
    <xf numFmtId="0" fontId="11" fillId="0" borderId="0">
      <alignment horizontal="left" vertical="center" wrapText="1"/>
    </xf>
    <xf numFmtId="0" fontId="9" fillId="0" borderId="13">
      <alignment horizontal="right" vertical="center" wrapText="1"/>
    </xf>
    <xf numFmtId="0" fontId="9" fillId="0" borderId="0">
      <alignment horizontal="left"/>
    </xf>
    <xf numFmtId="0" fontId="10" fillId="0" borderId="20">
      <alignment horizontal="right" vertical="center" wrapText="1"/>
    </xf>
    <xf numFmtId="0" fontId="9" fillId="0" borderId="0">
      <alignment horizontal="right" vertical="center"/>
    </xf>
    <xf numFmtId="0" fontId="10" fillId="0" borderId="20">
      <alignment horizontal="left" vertical="center" wrapText="1"/>
    </xf>
    <xf numFmtId="0" fontId="10" fillId="0" borderId="20">
      <alignment horizontal="left" vertical="center" wrapText="1"/>
    </xf>
    <xf numFmtId="0" fontId="9" fillId="0" borderId="0">
      <alignment horizontal="left" vertical="top" wrapText="1"/>
    </xf>
    <xf numFmtId="0" fontId="10" fillId="0" borderId="0">
      <alignment horizontal="center" vertical="center"/>
    </xf>
    <xf numFmtId="0" fontId="10" fillId="0" borderId="20">
      <alignment horizontal="right" vertical="center" wrapText="1"/>
    </xf>
    <xf numFmtId="0" fontId="9" fillId="0" borderId="23">
      <alignment horizontal="left" vertical="center"/>
    </xf>
    <xf numFmtId="0" fontId="14" fillId="0" borderId="0" applyNumberFormat="0" applyBorder="0" applyProtection="0"/>
    <xf numFmtId="0" fontId="14" fillId="0" borderId="0" applyNumberFormat="0" applyBorder="0" applyProtection="0"/>
    <xf numFmtId="0" fontId="3" fillId="0" borderId="0"/>
    <xf numFmtId="0" fontId="7" fillId="0" borderId="0" applyNumberFormat="0" applyFill="0" applyBorder="0" applyAlignment="0" applyProtection="0"/>
    <xf numFmtId="0" fontId="3" fillId="0" borderId="0"/>
    <xf numFmtId="0" fontId="15" fillId="0" borderId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8" fillId="0" borderId="0">
      <alignment horizontal="left" vertical="center" wrapText="1"/>
    </xf>
    <xf numFmtId="0" fontId="19" fillId="0" borderId="0"/>
    <xf numFmtId="0" fontId="20" fillId="0" borderId="0">
      <alignment horizontal="left" vertical="center" wrapText="1"/>
    </xf>
    <xf numFmtId="0" fontId="21" fillId="0" borderId="0">
      <alignment horizontal="left" vertical="center"/>
    </xf>
    <xf numFmtId="0" fontId="22" fillId="0" borderId="0">
      <alignment horizontal="center" vertical="center" wrapText="1"/>
    </xf>
    <xf numFmtId="0" fontId="21" fillId="0" borderId="1">
      <alignment horizontal="left" vertical="center" wrapText="1"/>
    </xf>
    <xf numFmtId="0" fontId="21" fillId="0" borderId="1">
      <alignment horizontal="left" vertical="center"/>
    </xf>
    <xf numFmtId="0" fontId="21" fillId="0" borderId="2">
      <alignment horizontal="center" vertical="center" wrapText="1"/>
    </xf>
    <xf numFmtId="0" fontId="23" fillId="0" borderId="5">
      <alignment horizontal="right" vertical="center" wrapText="1"/>
    </xf>
    <xf numFmtId="0" fontId="23" fillId="0" borderId="5">
      <alignment horizontal="left" vertical="center" wrapText="1"/>
    </xf>
    <xf numFmtId="0" fontId="23" fillId="0" borderId="2">
      <alignment horizontal="left" vertical="center" wrapText="1"/>
    </xf>
    <xf numFmtId="0" fontId="23" fillId="0" borderId="2">
      <alignment horizontal="right" vertical="center" wrapText="1"/>
    </xf>
    <xf numFmtId="0" fontId="23" fillId="0" borderId="2">
      <alignment horizontal="left" vertical="center" wrapText="1"/>
    </xf>
    <xf numFmtId="0" fontId="23" fillId="0" borderId="2">
      <alignment horizontal="left" vertical="center" wrapText="1"/>
    </xf>
    <xf numFmtId="0" fontId="21" fillId="0" borderId="2">
      <alignment horizontal="right" vertical="center" wrapText="1"/>
    </xf>
    <xf numFmtId="0" fontId="21" fillId="0" borderId="2">
      <alignment horizontal="left" vertical="center" wrapText="1"/>
    </xf>
    <xf numFmtId="0" fontId="21" fillId="0" borderId="26">
      <alignment horizontal="left" vertical="center" wrapText="1"/>
    </xf>
    <xf numFmtId="0" fontId="21" fillId="0" borderId="2">
      <alignment horizontal="center" vertical="center" wrapText="1"/>
    </xf>
    <xf numFmtId="0" fontId="18" fillId="0" borderId="26">
      <alignment horizontal="center" wrapText="1"/>
    </xf>
    <xf numFmtId="0" fontId="21" fillId="0" borderId="5">
      <alignment horizontal="center" vertical="top" wrapText="1"/>
    </xf>
    <xf numFmtId="0" fontId="21" fillId="0" borderId="5">
      <alignment horizontal="right" vertical="top" wrapText="1"/>
    </xf>
    <xf numFmtId="0" fontId="23" fillId="0" borderId="2">
      <alignment horizontal="right" vertical="center" wrapText="1"/>
    </xf>
    <xf numFmtId="0" fontId="24" fillId="0" borderId="26">
      <alignment horizontal="center" wrapText="1"/>
    </xf>
    <xf numFmtId="0" fontId="23" fillId="0" borderId="5">
      <alignment horizontal="center" vertical="top" wrapText="1"/>
    </xf>
    <xf numFmtId="0" fontId="24" fillId="0" borderId="2">
      <alignment horizontal="right" vertical="center" wrapText="1"/>
    </xf>
    <xf numFmtId="0" fontId="24" fillId="0" borderId="2">
      <alignment horizontal="left" vertical="center" wrapText="1"/>
    </xf>
    <xf numFmtId="0" fontId="24" fillId="0" borderId="2">
      <alignment horizontal="left" vertical="center" wrapText="1"/>
    </xf>
    <xf numFmtId="0" fontId="23" fillId="0" borderId="26">
      <alignment horizontal="right" vertical="center" wrapText="1"/>
    </xf>
    <xf numFmtId="0" fontId="23" fillId="0" borderId="26">
      <alignment horizontal="left" vertical="center" wrapText="1"/>
    </xf>
    <xf numFmtId="0" fontId="23" fillId="0" borderId="26">
      <alignment horizontal="left" vertical="center" wrapText="1"/>
    </xf>
    <xf numFmtId="0" fontId="21" fillId="0" borderId="6">
      <alignment horizontal="right" vertical="center" wrapText="1"/>
    </xf>
    <xf numFmtId="0" fontId="21" fillId="0" borderId="6">
      <alignment horizontal="left" vertical="center" wrapText="1"/>
    </xf>
    <xf numFmtId="0" fontId="21" fillId="0" borderId="6">
      <alignment horizontal="left" vertical="center" wrapText="1"/>
    </xf>
    <xf numFmtId="0" fontId="21" fillId="0" borderId="6">
      <alignment horizontal="right" vertical="center" wrapText="1"/>
    </xf>
    <xf numFmtId="0" fontId="21" fillId="0" borderId="5">
      <alignment horizontal="right" vertical="center" wrapText="1"/>
    </xf>
    <xf numFmtId="0" fontId="21" fillId="0" borderId="5">
      <alignment horizontal="left" vertical="center" wrapText="1"/>
    </xf>
    <xf numFmtId="0" fontId="21" fillId="0" borderId="5">
      <alignment horizontal="left" vertical="center" wrapText="1"/>
    </xf>
    <xf numFmtId="0" fontId="21" fillId="0" borderId="2">
      <alignment horizontal="right" vertical="center" wrapText="1"/>
    </xf>
    <xf numFmtId="0" fontId="21" fillId="0" borderId="2">
      <alignment horizontal="left" vertical="center" wrapText="1"/>
    </xf>
    <xf numFmtId="0" fontId="21" fillId="0" borderId="26">
      <alignment horizontal="right" vertical="center" wrapText="1"/>
    </xf>
    <xf numFmtId="0" fontId="21" fillId="0" borderId="26">
      <alignment horizontal="left" vertical="center" wrapText="1"/>
    </xf>
    <xf numFmtId="0" fontId="21" fillId="0" borderId="26">
      <alignment horizontal="right" vertical="center" wrapText="1"/>
    </xf>
    <xf numFmtId="0" fontId="23" fillId="0" borderId="2">
      <alignment horizontal="right" vertical="center" wrapText="1"/>
    </xf>
    <xf numFmtId="0" fontId="23" fillId="0" borderId="2">
      <alignment horizontal="left" vertical="center" wrapText="1"/>
    </xf>
    <xf numFmtId="0" fontId="23" fillId="0" borderId="2">
      <alignment horizontal="left" vertical="center" wrapText="1"/>
    </xf>
    <xf numFmtId="0" fontId="23" fillId="0" borderId="2">
      <alignment horizontal="right" vertical="center" wrapText="1"/>
    </xf>
    <xf numFmtId="0" fontId="21" fillId="0" borderId="23">
      <alignment horizontal="left" vertical="center"/>
    </xf>
    <xf numFmtId="0" fontId="21" fillId="0" borderId="0">
      <alignment horizontal="left" vertical="center" wrapText="1"/>
    </xf>
    <xf numFmtId="0" fontId="21" fillId="0" borderId="0">
      <alignment horizontal="left" vertical="center" wrapText="1"/>
    </xf>
    <xf numFmtId="0" fontId="21" fillId="0" borderId="0">
      <alignment horizontal="left" vertical="center"/>
    </xf>
    <xf numFmtId="0" fontId="21" fillId="0" borderId="0">
      <alignment horizontal="center" vertical="center" wrapText="1"/>
    </xf>
    <xf numFmtId="0" fontId="21" fillId="0" borderId="1">
      <alignment horizontal="center" vertical="center" wrapText="1"/>
    </xf>
    <xf numFmtId="0" fontId="21" fillId="0" borderId="1">
      <alignment horizontal="right" vertical="center" wrapText="1"/>
    </xf>
    <xf numFmtId="0" fontId="21" fillId="0" borderId="4">
      <alignment horizontal="left" vertical="center" wrapText="1"/>
    </xf>
    <xf numFmtId="0" fontId="21" fillId="0" borderId="23">
      <alignment horizontal="left" vertical="center" wrapText="1"/>
    </xf>
    <xf numFmtId="0" fontId="23" fillId="0" borderId="4">
      <alignment horizontal="left" vertical="center" wrapText="1"/>
    </xf>
    <xf numFmtId="0" fontId="23" fillId="0" borderId="4">
      <alignment horizontal="center" vertical="center" wrapText="1"/>
    </xf>
    <xf numFmtId="0" fontId="23" fillId="0" borderId="4">
      <alignment horizontal="right" vertical="center" wrapText="1"/>
    </xf>
    <xf numFmtId="0" fontId="23" fillId="0" borderId="3">
      <alignment horizontal="right" vertical="center" wrapText="1"/>
    </xf>
    <xf numFmtId="0" fontId="19" fillId="0" borderId="0"/>
    <xf numFmtId="0" fontId="17" fillId="0" borderId="0"/>
    <xf numFmtId="0" fontId="25" fillId="0" borderId="0"/>
    <xf numFmtId="0" fontId="17" fillId="0" borderId="0"/>
    <xf numFmtId="0" fontId="1" fillId="0" borderId="0"/>
    <xf numFmtId="0" fontId="2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168" fontId="16" fillId="0" borderId="0" applyFont="0" applyFill="0" applyBorder="0" applyAlignment="0" applyProtection="0"/>
    <xf numFmtId="0" fontId="16" fillId="0" borderId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8" fillId="0" borderId="0"/>
    <xf numFmtId="0" fontId="1" fillId="0" borderId="0"/>
    <xf numFmtId="164" fontId="16" fillId="0" borderId="0" applyFont="0" applyFill="0" applyBorder="0" applyAlignment="0" applyProtection="0"/>
    <xf numFmtId="0" fontId="25" fillId="0" borderId="0"/>
    <xf numFmtId="0" fontId="1" fillId="0" borderId="0"/>
  </cellStyleXfs>
  <cellXfs count="147">
    <xf numFmtId="0" fontId="0" fillId="0" borderId="0" xfId="0"/>
    <xf numFmtId="0" fontId="29" fillId="2" borderId="0" xfId="0" applyFont="1" applyFill="1"/>
    <xf numFmtId="0" fontId="30" fillId="2" borderId="0" xfId="0" applyFont="1" applyFill="1"/>
    <xf numFmtId="167" fontId="30" fillId="2" borderId="0" xfId="0" applyNumberFormat="1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32" fillId="2" borderId="0" xfId="0" applyFont="1" applyFill="1" applyAlignment="1">
      <alignment horizontal="left"/>
    </xf>
    <xf numFmtId="0" fontId="30" fillId="2" borderId="0" xfId="0" applyFont="1" applyFill="1" applyAlignment="1">
      <alignment horizontal="center"/>
    </xf>
    <xf numFmtId="0" fontId="35" fillId="2" borderId="0" xfId="0" applyFont="1" applyFill="1"/>
    <xf numFmtId="0" fontId="36" fillId="2" borderId="0" xfId="0" applyFont="1" applyFill="1"/>
    <xf numFmtId="0" fontId="37" fillId="2" borderId="0" xfId="0" applyFont="1" applyFill="1"/>
    <xf numFmtId="0" fontId="5" fillId="0" borderId="0" xfId="0" applyFont="1" applyAlignment="1">
      <alignment horizontal="right"/>
    </xf>
    <xf numFmtId="0" fontId="6" fillId="2" borderId="0" xfId="0" applyFont="1" applyFill="1"/>
    <xf numFmtId="0" fontId="30" fillId="2" borderId="0" xfId="0" applyFont="1" applyFill="1" applyAlignment="1">
      <alignment wrapText="1"/>
    </xf>
    <xf numFmtId="0" fontId="38" fillId="0" borderId="45" xfId="0" applyFont="1" applyBorder="1" applyAlignment="1">
      <alignment horizontal="center" vertical="center" wrapText="1"/>
    </xf>
    <xf numFmtId="0" fontId="38" fillId="0" borderId="46" xfId="0" applyFont="1" applyBorder="1" applyAlignment="1">
      <alignment vertical="center" wrapText="1"/>
    </xf>
    <xf numFmtId="0" fontId="38" fillId="0" borderId="46" xfId="0" applyFont="1" applyBorder="1" applyAlignment="1">
      <alignment horizontal="center" vertical="center" wrapText="1"/>
    </xf>
    <xf numFmtId="4" fontId="38" fillId="0" borderId="46" xfId="0" applyNumberFormat="1" applyFont="1" applyBorder="1" applyAlignment="1">
      <alignment horizontal="center" vertical="center" wrapText="1"/>
    </xf>
    <xf numFmtId="0" fontId="40" fillId="0" borderId="46" xfId="0" applyFont="1" applyBorder="1" applyAlignment="1">
      <alignment horizontal="center" vertical="center"/>
    </xf>
    <xf numFmtId="0" fontId="41" fillId="0" borderId="47" xfId="0" applyFont="1" applyBorder="1" applyAlignment="1">
      <alignment horizontal="center" vertical="top" wrapText="1"/>
    </xf>
    <xf numFmtId="0" fontId="41" fillId="0" borderId="48" xfId="0" applyFont="1" applyBorder="1" applyAlignment="1">
      <alignment vertical="top" wrapText="1"/>
    </xf>
    <xf numFmtId="0" fontId="41" fillId="0" borderId="48" xfId="0" applyFont="1" applyBorder="1" applyAlignment="1">
      <alignment horizontal="center" vertical="top" wrapText="1"/>
    </xf>
    <xf numFmtId="4" fontId="41" fillId="0" borderId="48" xfId="0" applyNumberFormat="1" applyFont="1" applyBorder="1" applyAlignment="1">
      <alignment horizontal="center" vertical="top" wrapText="1"/>
    </xf>
    <xf numFmtId="4" fontId="41" fillId="0" borderId="49" xfId="0" applyNumberFormat="1" applyFont="1" applyBorder="1" applyAlignment="1">
      <alignment vertical="top" wrapText="1"/>
    </xf>
    <xf numFmtId="0" fontId="42" fillId="0" borderId="0" xfId="0" applyFont="1"/>
    <xf numFmtId="0" fontId="42" fillId="0" borderId="0" xfId="0" applyFont="1" applyAlignment="1">
      <alignment horizontal="center"/>
    </xf>
    <xf numFmtId="0" fontId="38" fillId="0" borderId="45" xfId="0" applyFont="1" applyBorder="1" applyAlignment="1">
      <alignment vertical="center" wrapText="1"/>
    </xf>
    <xf numFmtId="0" fontId="27" fillId="2" borderId="0" xfId="0" applyFont="1" applyFill="1"/>
    <xf numFmtId="0" fontId="31" fillId="2" borderId="32" xfId="0" applyFont="1" applyFill="1" applyBorder="1" applyAlignment="1">
      <alignment horizontal="center" vertical="center" wrapText="1"/>
    </xf>
    <xf numFmtId="167" fontId="30" fillId="2" borderId="0" xfId="0" applyNumberFormat="1" applyFont="1" applyFill="1" applyAlignment="1">
      <alignment horizontal="center" vertical="center"/>
    </xf>
    <xf numFmtId="167" fontId="30" fillId="2" borderId="0" xfId="0" applyNumberFormat="1" applyFont="1" applyFill="1" applyAlignment="1">
      <alignment wrapText="1"/>
    </xf>
    <xf numFmtId="167" fontId="30" fillId="2" borderId="0" xfId="0" applyNumberFormat="1" applyFont="1" applyFill="1"/>
    <xf numFmtId="0" fontId="47" fillId="2" borderId="0" xfId="0" applyFont="1" applyFill="1"/>
    <xf numFmtId="0" fontId="33" fillId="2" borderId="0" xfId="0" applyFont="1" applyFill="1"/>
    <xf numFmtId="0" fontId="48" fillId="0" borderId="0" xfId="0" applyFont="1" applyAlignment="1">
      <alignment vertical="top" wrapText="1"/>
    </xf>
    <xf numFmtId="167" fontId="33" fillId="2" borderId="0" xfId="0" applyNumberFormat="1" applyFont="1" applyFill="1"/>
    <xf numFmtId="0" fontId="48" fillId="0" borderId="0" xfId="0" applyFont="1" applyAlignment="1">
      <alignment horizontal="left" vertical="top" wrapText="1"/>
    </xf>
    <xf numFmtId="0" fontId="47" fillId="2" borderId="0" xfId="0" applyFont="1" applyFill="1" applyAlignment="1">
      <alignment horizontal="left"/>
    </xf>
    <xf numFmtId="0" fontId="52" fillId="2" borderId="0" xfId="0" applyFont="1" applyFill="1" applyAlignment="1">
      <alignment horizontal="left"/>
    </xf>
    <xf numFmtId="167" fontId="37" fillId="2" borderId="0" xfId="0" applyNumberFormat="1" applyFont="1" applyFill="1" applyAlignment="1">
      <alignment horizontal="center"/>
    </xf>
    <xf numFmtId="0" fontId="54" fillId="2" borderId="0" xfId="0" applyFont="1" applyFill="1"/>
    <xf numFmtId="0" fontId="31" fillId="2" borderId="35" xfId="0" applyFont="1" applyFill="1" applyBorder="1" applyAlignment="1">
      <alignment horizontal="center" vertical="center" wrapText="1"/>
    </xf>
    <xf numFmtId="4" fontId="31" fillId="2" borderId="35" xfId="0" applyNumberFormat="1" applyFont="1" applyFill="1" applyBorder="1" applyAlignment="1">
      <alignment horizontal="center" vertical="center" wrapText="1"/>
    </xf>
    <xf numFmtId="0" fontId="55" fillId="2" borderId="34" xfId="0" applyFont="1" applyFill="1" applyBorder="1" applyAlignment="1">
      <alignment horizontal="left" vertical="center" wrapText="1"/>
    </xf>
    <xf numFmtId="0" fontId="55" fillId="2" borderId="35" xfId="0" applyFont="1" applyFill="1" applyBorder="1" applyAlignment="1">
      <alignment horizontal="center" vertical="center" wrapText="1"/>
    </xf>
    <xf numFmtId="4" fontId="55" fillId="2" borderId="36" xfId="0" applyNumberFormat="1" applyFont="1" applyFill="1" applyBorder="1" applyAlignment="1">
      <alignment vertical="center" wrapText="1"/>
    </xf>
    <xf numFmtId="0" fontId="31" fillId="2" borderId="35" xfId="0" applyFont="1" applyFill="1" applyBorder="1" applyAlignment="1">
      <alignment vertical="center" wrapText="1"/>
    </xf>
    <xf numFmtId="0" fontId="55" fillId="2" borderId="34" xfId="0" applyFont="1" applyFill="1" applyBorder="1" applyAlignment="1">
      <alignment vertical="center" wrapText="1"/>
    </xf>
    <xf numFmtId="4" fontId="55" fillId="2" borderId="52" xfId="0" applyNumberFormat="1" applyFont="1" applyFill="1" applyBorder="1" applyAlignment="1">
      <alignment vertical="center" wrapText="1"/>
    </xf>
    <xf numFmtId="4" fontId="31" fillId="2" borderId="41" xfId="107" applyNumberFormat="1" applyFont="1" applyFill="1" applyBorder="1" applyAlignment="1">
      <alignment horizontal="center" vertical="center" wrapText="1"/>
    </xf>
    <xf numFmtId="4" fontId="31" fillId="2" borderId="58" xfId="107" applyNumberFormat="1" applyFont="1" applyFill="1" applyBorder="1" applyAlignment="1">
      <alignment horizontal="center" vertical="center" wrapText="1"/>
    </xf>
    <xf numFmtId="4" fontId="31" fillId="2" borderId="59" xfId="0" applyNumberFormat="1" applyFont="1" applyFill="1" applyBorder="1" applyAlignment="1">
      <alignment vertical="center" wrapText="1"/>
    </xf>
    <xf numFmtId="4" fontId="38" fillId="0" borderId="61" xfId="0" applyNumberFormat="1" applyFont="1" applyBorder="1" applyAlignment="1">
      <alignment vertical="center" wrapText="1"/>
    </xf>
    <xf numFmtId="0" fontId="48" fillId="0" borderId="0" xfId="0" applyFont="1" applyAlignment="1">
      <alignment horizontal="center" vertical="top" wrapText="1"/>
    </xf>
    <xf numFmtId="4" fontId="38" fillId="0" borderId="31" xfId="0" applyNumberFormat="1" applyFont="1" applyBorder="1" applyAlignment="1">
      <alignment horizontal="center" vertical="center" wrapText="1"/>
    </xf>
    <xf numFmtId="0" fontId="38" fillId="0" borderId="50" xfId="0" applyFont="1" applyBorder="1" applyAlignment="1">
      <alignment vertical="center" wrapText="1"/>
    </xf>
    <xf numFmtId="0" fontId="38" fillId="0" borderId="50" xfId="0" applyFont="1" applyBorder="1" applyAlignment="1">
      <alignment horizontal="center" vertical="center" wrapText="1"/>
    </xf>
    <xf numFmtId="4" fontId="38" fillId="2" borderId="50" xfId="0" applyNumberFormat="1" applyFont="1" applyFill="1" applyBorder="1" applyAlignment="1">
      <alignment horizontal="center" vertical="center" wrapText="1"/>
    </xf>
    <xf numFmtId="4" fontId="40" fillId="2" borderId="50" xfId="0" applyNumberFormat="1" applyFont="1" applyFill="1" applyBorder="1" applyAlignment="1">
      <alignment horizontal="center" vertical="center" wrapText="1"/>
    </xf>
    <xf numFmtId="4" fontId="38" fillId="0" borderId="62" xfId="0" applyNumberFormat="1" applyFont="1" applyBorder="1" applyAlignment="1">
      <alignment vertical="center" wrapText="1"/>
    </xf>
    <xf numFmtId="0" fontId="39" fillId="0" borderId="32" xfId="0" applyFont="1" applyBorder="1" applyAlignment="1">
      <alignment vertical="center" wrapText="1"/>
    </xf>
    <xf numFmtId="0" fontId="39" fillId="0" borderId="50" xfId="0" applyFont="1" applyBorder="1" applyAlignment="1">
      <alignment horizontal="center" vertical="center" wrapText="1"/>
    </xf>
    <xf numFmtId="4" fontId="39" fillId="0" borderId="51" xfId="0" applyNumberFormat="1" applyFont="1" applyBorder="1" applyAlignment="1">
      <alignment vertical="center" wrapText="1"/>
    </xf>
    <xf numFmtId="0" fontId="45" fillId="2" borderId="0" xfId="0" applyFont="1" applyFill="1" applyAlignment="1">
      <alignment vertical="center"/>
    </xf>
    <xf numFmtId="0" fontId="38" fillId="0" borderId="35" xfId="0" applyFont="1" applyBorder="1" applyAlignment="1">
      <alignment vertical="center" wrapText="1"/>
    </xf>
    <xf numFmtId="0" fontId="38" fillId="0" borderId="35" xfId="0" applyFont="1" applyBorder="1" applyAlignment="1">
      <alignment horizontal="center" vertical="center" wrapText="1"/>
    </xf>
    <xf numFmtId="4" fontId="38" fillId="0" borderId="35" xfId="0" applyNumberFormat="1" applyFont="1" applyBorder="1" applyAlignment="1">
      <alignment horizontal="center" vertical="center" wrapText="1"/>
    </xf>
    <xf numFmtId="4" fontId="40" fillId="2" borderId="35" xfId="0" applyNumberFormat="1" applyFont="1" applyFill="1" applyBorder="1" applyAlignment="1">
      <alignment horizontal="center" vertical="center" wrapText="1"/>
    </xf>
    <xf numFmtId="4" fontId="38" fillId="0" borderId="59" xfId="0" applyNumberFormat="1" applyFont="1" applyBorder="1" applyAlignment="1">
      <alignment vertical="center" wrapText="1"/>
    </xf>
    <xf numFmtId="0" fontId="39" fillId="0" borderId="34" xfId="0" applyFont="1" applyBorder="1" applyAlignment="1">
      <alignment vertical="center" wrapText="1"/>
    </xf>
    <xf numFmtId="0" fontId="39" fillId="0" borderId="35" xfId="0" applyFont="1" applyBorder="1" applyAlignment="1">
      <alignment horizontal="center" vertical="center" wrapText="1"/>
    </xf>
    <xf numFmtId="4" fontId="39" fillId="0" borderId="36" xfId="0" applyNumberFormat="1" applyFont="1" applyBorder="1" applyAlignment="1">
      <alignment vertical="center" wrapText="1"/>
    </xf>
    <xf numFmtId="0" fontId="46" fillId="2" borderId="0" xfId="0" applyFont="1" applyFill="1" applyAlignment="1">
      <alignment vertical="center"/>
    </xf>
    <xf numFmtId="167" fontId="37" fillId="2" borderId="0" xfId="0" applyNumberFormat="1" applyFont="1" applyFill="1" applyAlignment="1">
      <alignment horizontal="right"/>
    </xf>
    <xf numFmtId="169" fontId="55" fillId="2" borderId="35" xfId="0" applyNumberFormat="1" applyFont="1" applyFill="1" applyBorder="1" applyAlignment="1">
      <alignment horizontal="center" vertical="center" wrapText="1"/>
    </xf>
    <xf numFmtId="4" fontId="45" fillId="2" borderId="0" xfId="0" applyNumberFormat="1" applyFont="1" applyFill="1" applyAlignment="1">
      <alignment vertical="center"/>
    </xf>
    <xf numFmtId="0" fontId="56" fillId="3" borderId="63" xfId="0" applyFont="1" applyFill="1" applyBorder="1" applyAlignment="1">
      <alignment horizontal="center" vertical="center" wrapText="1"/>
    </xf>
    <xf numFmtId="0" fontId="6" fillId="2" borderId="0" xfId="191" applyFont="1" applyFill="1" applyAlignment="1">
      <alignment horizontal="left"/>
    </xf>
    <xf numFmtId="0" fontId="32" fillId="2" borderId="43" xfId="0" applyFont="1" applyFill="1" applyBorder="1" applyAlignment="1">
      <alignment horizontal="center" vertical="center" wrapText="1"/>
    </xf>
    <xf numFmtId="0" fontId="32" fillId="2" borderId="44" xfId="0" applyFont="1" applyFill="1" applyBorder="1" applyAlignment="1">
      <alignment horizontal="center" vertical="center" wrapText="1"/>
    </xf>
    <xf numFmtId="0" fontId="48" fillId="0" borderId="0" xfId="0" applyFont="1" applyAlignment="1">
      <alignment horizontal="left" vertical="top" wrapText="1"/>
    </xf>
    <xf numFmtId="0" fontId="53" fillId="2" borderId="0" xfId="0" applyFont="1" applyFill="1" applyAlignment="1">
      <alignment horizontal="center"/>
    </xf>
    <xf numFmtId="0" fontId="47" fillId="2" borderId="0" xfId="0" applyFont="1" applyFill="1" applyAlignment="1">
      <alignment horizontal="center"/>
    </xf>
    <xf numFmtId="0" fontId="31" fillId="2" borderId="38" xfId="0" applyFont="1" applyFill="1" applyBorder="1" applyAlignment="1">
      <alignment horizontal="center" vertical="center" wrapText="1"/>
    </xf>
    <xf numFmtId="0" fontId="31" fillId="2" borderId="53" xfId="0" applyFont="1" applyFill="1" applyBorder="1" applyAlignment="1">
      <alignment horizontal="center" vertical="center" wrapText="1"/>
    </xf>
    <xf numFmtId="0" fontId="31" fillId="2" borderId="39" xfId="0" applyFont="1" applyFill="1" applyBorder="1" applyAlignment="1">
      <alignment horizontal="center" vertical="center" wrapText="1"/>
    </xf>
    <xf numFmtId="0" fontId="31" fillId="2" borderId="54" xfId="0" applyFont="1" applyFill="1" applyBorder="1" applyAlignment="1">
      <alignment horizontal="center" vertical="center" wrapText="1"/>
    </xf>
    <xf numFmtId="0" fontId="31" fillId="2" borderId="40" xfId="0" applyFont="1" applyFill="1" applyBorder="1" applyAlignment="1">
      <alignment horizontal="center" vertical="center" wrapText="1"/>
    </xf>
    <xf numFmtId="0" fontId="31" fillId="2" borderId="55" xfId="0" applyFont="1" applyFill="1" applyBorder="1" applyAlignment="1">
      <alignment horizontal="center" vertical="center" wrapText="1"/>
    </xf>
    <xf numFmtId="167" fontId="31" fillId="2" borderId="41" xfId="0" applyNumberFormat="1" applyFont="1" applyFill="1" applyBorder="1" applyAlignment="1">
      <alignment horizontal="center" vertical="center" wrapText="1"/>
    </xf>
    <xf numFmtId="167" fontId="31" fillId="2" borderId="56" xfId="0" applyNumberFormat="1" applyFont="1" applyFill="1" applyBorder="1" applyAlignment="1">
      <alignment horizontal="center" vertical="center" wrapText="1"/>
    </xf>
    <xf numFmtId="4" fontId="31" fillId="2" borderId="42" xfId="107" applyNumberFormat="1" applyFont="1" applyFill="1" applyBorder="1" applyAlignment="1">
      <alignment horizontal="center" vertical="center" wrapText="1"/>
    </xf>
    <xf numFmtId="4" fontId="31" fillId="2" borderId="57" xfId="107" applyNumberFormat="1" applyFont="1" applyFill="1" applyBorder="1" applyAlignment="1">
      <alignment horizontal="center" vertical="center" wrapText="1"/>
    </xf>
    <xf numFmtId="4" fontId="31" fillId="2" borderId="60" xfId="107" applyNumberFormat="1" applyFont="1" applyFill="1" applyBorder="1" applyAlignment="1">
      <alignment horizontal="center" vertical="center" wrapText="1"/>
    </xf>
    <xf numFmtId="4" fontId="31" fillId="2" borderId="0" xfId="107" applyNumberFormat="1" applyFont="1" applyFill="1" applyAlignment="1">
      <alignment horizontal="center" vertical="center" wrapText="1"/>
    </xf>
    <xf numFmtId="167" fontId="31" fillId="2" borderId="42" xfId="0" applyNumberFormat="1" applyFont="1" applyFill="1" applyBorder="1" applyAlignment="1">
      <alignment horizontal="center" vertical="center"/>
    </xf>
    <xf numFmtId="167" fontId="31" fillId="2" borderId="57" xfId="0" applyNumberFormat="1" applyFont="1" applyFill="1" applyBorder="1" applyAlignment="1">
      <alignment horizontal="center" vertical="center"/>
    </xf>
    <xf numFmtId="0" fontId="6" fillId="4" borderId="0" xfId="191" applyFont="1" applyFill="1" applyAlignment="1">
      <alignment horizontal="right"/>
    </xf>
    <xf numFmtId="167" fontId="30" fillId="4" borderId="0" xfId="0" applyNumberFormat="1" applyFont="1" applyFill="1" applyAlignment="1">
      <alignment horizontal="center"/>
    </xf>
    <xf numFmtId="0" fontId="51" fillId="0" borderId="0" xfId="0" applyFont="1" applyAlignment="1">
      <alignment vertical="top" wrapText="1"/>
    </xf>
    <xf numFmtId="0" fontId="48" fillId="4" borderId="0" xfId="0" applyFont="1" applyFill="1" applyAlignment="1">
      <alignment vertical="top" wrapText="1"/>
    </xf>
    <xf numFmtId="0" fontId="51" fillId="4" borderId="0" xfId="0" applyFont="1" applyFill="1" applyAlignment="1">
      <alignment vertical="top" wrapText="1"/>
    </xf>
    <xf numFmtId="0" fontId="57" fillId="4" borderId="0" xfId="0" applyFont="1" applyFill="1" applyAlignment="1">
      <alignment wrapText="1"/>
    </xf>
    <xf numFmtId="167" fontId="35" fillId="2" borderId="0" xfId="0" applyNumberFormat="1" applyFont="1" applyFill="1" applyAlignment="1">
      <alignment horizontal="center"/>
    </xf>
    <xf numFmtId="0" fontId="58" fillId="2" borderId="0" xfId="0" applyFont="1" applyFill="1"/>
    <xf numFmtId="0" fontId="58" fillId="2" borderId="0" xfId="0" applyFont="1" applyFill="1" applyAlignment="1">
      <alignment wrapText="1"/>
    </xf>
    <xf numFmtId="0" fontId="59" fillId="2" borderId="0" xfId="0" applyFont="1" applyFill="1"/>
    <xf numFmtId="167" fontId="59" fillId="2" borderId="0" xfId="0" applyNumberFormat="1" applyFont="1" applyFill="1" applyAlignment="1">
      <alignment horizontal="center"/>
    </xf>
    <xf numFmtId="0" fontId="35" fillId="4" borderId="0" xfId="0" applyFont="1" applyFill="1" applyAlignment="1"/>
    <xf numFmtId="0" fontId="35" fillId="4" borderId="0" xfId="0" applyFont="1" applyFill="1"/>
    <xf numFmtId="167" fontId="35" fillId="4" borderId="0" xfId="0" applyNumberFormat="1" applyFont="1" applyFill="1" applyAlignment="1">
      <alignment horizontal="center"/>
    </xf>
    <xf numFmtId="0" fontId="56" fillId="3" borderId="43" xfId="0" applyFont="1" applyFill="1" applyBorder="1" applyAlignment="1">
      <alignment vertical="center" wrapText="1"/>
    </xf>
    <xf numFmtId="0" fontId="56" fillId="3" borderId="63" xfId="0" applyFont="1" applyFill="1" applyBorder="1" applyAlignment="1">
      <alignment vertical="center" wrapText="1"/>
    </xf>
    <xf numFmtId="0" fontId="56" fillId="3" borderId="44" xfId="0" applyFont="1" applyFill="1" applyBorder="1" applyAlignment="1">
      <alignment vertical="center" wrapText="1"/>
    </xf>
    <xf numFmtId="0" fontId="39" fillId="0" borderId="62" xfId="0" applyFont="1" applyBorder="1" applyAlignment="1">
      <alignment vertical="center" wrapText="1"/>
    </xf>
    <xf numFmtId="0" fontId="39" fillId="0" borderId="59" xfId="0" applyFont="1" applyBorder="1" applyAlignment="1">
      <alignment vertical="center" wrapText="1"/>
    </xf>
    <xf numFmtId="4" fontId="55" fillId="2" borderId="59" xfId="0" applyNumberFormat="1" applyFont="1" applyFill="1" applyBorder="1" applyAlignment="1">
      <alignment vertical="center" wrapText="1"/>
    </xf>
    <xf numFmtId="4" fontId="40" fillId="0" borderId="61" xfId="0" applyNumberFormat="1" applyFont="1" applyBorder="1" applyAlignment="1">
      <alignment vertical="center"/>
    </xf>
    <xf numFmtId="4" fontId="39" fillId="0" borderId="32" xfId="0" applyNumberFormat="1" applyFont="1" applyBorder="1" applyAlignment="1">
      <alignment vertical="center" wrapText="1"/>
    </xf>
    <xf numFmtId="4" fontId="39" fillId="0" borderId="34" xfId="0" applyNumberFormat="1" applyFont="1" applyBorder="1" applyAlignment="1">
      <alignment vertical="center" wrapText="1"/>
    </xf>
    <xf numFmtId="4" fontId="55" fillId="2" borderId="34" xfId="0" applyNumberFormat="1" applyFont="1" applyFill="1" applyBorder="1" applyAlignment="1">
      <alignment vertical="center" wrapText="1"/>
    </xf>
    <xf numFmtId="4" fontId="55" fillId="2" borderId="34" xfId="0" applyNumberFormat="1" applyFont="1" applyFill="1" applyBorder="1" applyAlignment="1">
      <alignment horizontal="right" vertical="center" wrapText="1"/>
    </xf>
    <xf numFmtId="4" fontId="40" fillId="0" borderId="45" xfId="0" applyNumberFormat="1" applyFont="1" applyBorder="1" applyAlignment="1">
      <alignment vertical="center"/>
    </xf>
    <xf numFmtId="0" fontId="41" fillId="0" borderId="27" xfId="0" applyFont="1" applyBorder="1" applyAlignment="1">
      <alignment horizontal="center" vertical="center" wrapText="1"/>
    </xf>
    <xf numFmtId="0" fontId="41" fillId="0" borderId="28" xfId="0" applyFont="1" applyBorder="1" applyAlignment="1">
      <alignment vertical="center" wrapText="1"/>
    </xf>
    <xf numFmtId="0" fontId="41" fillId="0" borderId="28" xfId="0" applyFont="1" applyBorder="1" applyAlignment="1">
      <alignment horizontal="center" vertical="center" wrapText="1"/>
    </xf>
    <xf numFmtId="4" fontId="41" fillId="0" borderId="28" xfId="0" applyNumberFormat="1" applyFont="1" applyBorder="1" applyAlignment="1">
      <alignment horizontal="center" vertical="center" wrapText="1"/>
    </xf>
    <xf numFmtId="4" fontId="41" fillId="0" borderId="33" xfId="0" applyNumberFormat="1" applyFont="1" applyBorder="1" applyAlignment="1">
      <alignment vertical="center" wrapText="1"/>
    </xf>
    <xf numFmtId="0" fontId="42" fillId="0" borderId="0" xfId="0" applyFont="1" applyAlignment="1">
      <alignment vertical="center"/>
    </xf>
    <xf numFmtId="0" fontId="42" fillId="0" borderId="0" xfId="0" applyFont="1" applyAlignment="1">
      <alignment horizontal="center" vertical="center"/>
    </xf>
    <xf numFmtId="0" fontId="36" fillId="2" borderId="0" xfId="0" applyFont="1" applyFill="1" applyAlignment="1">
      <alignment vertical="center"/>
    </xf>
    <xf numFmtId="0" fontId="41" fillId="0" borderId="34" xfId="0" applyFont="1" applyBorder="1" applyAlignment="1">
      <alignment horizontal="center" vertical="center" wrapText="1"/>
    </xf>
    <xf numFmtId="0" fontId="41" fillId="0" borderId="35" xfId="0" applyFont="1" applyBorder="1" applyAlignment="1">
      <alignment vertical="center" wrapText="1"/>
    </xf>
    <xf numFmtId="0" fontId="41" fillId="0" borderId="35" xfId="0" applyFont="1" applyBorder="1" applyAlignment="1">
      <alignment horizontal="center" vertical="center" wrapText="1"/>
    </xf>
    <xf numFmtId="4" fontId="41" fillId="0" borderId="35" xfId="0" applyNumberFormat="1" applyFont="1" applyBorder="1" applyAlignment="1">
      <alignment horizontal="center" vertical="center" wrapText="1"/>
    </xf>
    <xf numFmtId="4" fontId="41" fillId="0" borderId="36" xfId="0" applyNumberFormat="1" applyFont="1" applyBorder="1" applyAlignment="1">
      <alignment vertical="center" wrapText="1"/>
    </xf>
    <xf numFmtId="0" fontId="43" fillId="0" borderId="29" xfId="0" applyFont="1" applyBorder="1" applyAlignment="1">
      <alignment horizontal="center" vertical="center" wrapText="1"/>
    </xf>
    <xf numFmtId="0" fontId="43" fillId="0" borderId="30" xfId="0" applyFont="1" applyBorder="1" applyAlignment="1">
      <alignment vertical="center" wrapText="1"/>
    </xf>
    <xf numFmtId="0" fontId="43" fillId="0" borderId="30" xfId="0" applyFont="1" applyBorder="1" applyAlignment="1">
      <alignment horizontal="center" vertical="center" wrapText="1"/>
    </xf>
    <xf numFmtId="4" fontId="43" fillId="0" borderId="30" xfId="0" applyNumberFormat="1" applyFont="1" applyBorder="1" applyAlignment="1">
      <alignment horizontal="center" vertical="center" wrapText="1"/>
    </xf>
    <xf numFmtId="4" fontId="43" fillId="0" borderId="37" xfId="0" applyNumberFormat="1" applyFont="1" applyBorder="1" applyAlignment="1">
      <alignment vertical="center" wrapText="1"/>
    </xf>
    <xf numFmtId="4" fontId="44" fillId="0" borderId="0" xfId="0" applyNumberFormat="1" applyFont="1" applyAlignment="1">
      <alignment vertic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vertical="center"/>
    </xf>
    <xf numFmtId="0" fontId="61" fillId="2" borderId="0" xfId="0" applyFont="1" applyFill="1" applyAlignment="1">
      <alignment vertical="center"/>
    </xf>
    <xf numFmtId="167" fontId="35" fillId="2" borderId="0" xfId="0" applyNumberFormat="1" applyFont="1" applyFill="1" applyAlignment="1">
      <alignment wrapText="1"/>
    </xf>
    <xf numFmtId="167" fontId="35" fillId="2" borderId="0" xfId="0" applyNumberFormat="1" applyFont="1" applyFill="1"/>
    <xf numFmtId="167" fontId="35" fillId="2" borderId="0" xfId="0" applyNumberFormat="1" applyFont="1" applyFill="1" applyAlignment="1">
      <alignment horizontal="right"/>
    </xf>
  </cellXfs>
  <cellStyles count="192">
    <cellStyle name="Heading" xfId="11"/>
    <cellStyle name="Heading1" xfId="12"/>
    <cellStyle name="IvkDocStyle 1" xfId="13"/>
    <cellStyle name="IvkDocStyle 1 2" xfId="114"/>
    <cellStyle name="IvkDocStyle 10" xfId="14"/>
    <cellStyle name="IvkDocStyle 10 2" xfId="163"/>
    <cellStyle name="IvkDocStyle 11" xfId="15"/>
    <cellStyle name="IvkDocStyle 12" xfId="16"/>
    <cellStyle name="IvkDocStyle 12 2" xfId="119"/>
    <cellStyle name="IvkDocStyle 13" xfId="17"/>
    <cellStyle name="IvkDocStyle 13 2" xfId="120"/>
    <cellStyle name="IvkDocStyle 14" xfId="18"/>
    <cellStyle name="IvkDocStyle 15" xfId="19"/>
    <cellStyle name="IvkDocStyle 15 2" xfId="121"/>
    <cellStyle name="IvkDocStyle 16" xfId="20"/>
    <cellStyle name="IvkDocStyle 17" xfId="21"/>
    <cellStyle name="IvkDocStyle 18" xfId="22"/>
    <cellStyle name="IvkDocStyle 19" xfId="23"/>
    <cellStyle name="IvkDocStyle 19 2" xfId="145"/>
    <cellStyle name="IvkDocStyle 2" xfId="24"/>
    <cellStyle name="IvkDocStyle 2 2" xfId="117"/>
    <cellStyle name="IvkDocStyle 20" xfId="25"/>
    <cellStyle name="IvkDocStyle 20 2" xfId="122"/>
    <cellStyle name="IvkDocStyle 21" xfId="26"/>
    <cellStyle name="IvkDocStyle 21 2" xfId="123"/>
    <cellStyle name="IvkDocStyle 22" xfId="27"/>
    <cellStyle name="IvkDocStyle 22 2" xfId="124"/>
    <cellStyle name="IvkDocStyle 23" xfId="28"/>
    <cellStyle name="IvkDocStyle 24" xfId="29"/>
    <cellStyle name="IvkDocStyle 25" xfId="30"/>
    <cellStyle name="IvkDocStyle 26" xfId="31"/>
    <cellStyle name="IvkDocStyle 27" xfId="32"/>
    <cellStyle name="IvkDocStyle 27 2" xfId="125"/>
    <cellStyle name="IvkDocStyle 28" xfId="33"/>
    <cellStyle name="IvkDocStyle 28 2" xfId="126"/>
    <cellStyle name="IvkDocStyle 29" xfId="34"/>
    <cellStyle name="IvkDocStyle 29 2" xfId="127"/>
    <cellStyle name="IvkDocStyle 3" xfId="35"/>
    <cellStyle name="IvkDocStyle 3 2" xfId="161"/>
    <cellStyle name="IvkDocStyle 30" xfId="36"/>
    <cellStyle name="IvkDocStyle 31" xfId="37"/>
    <cellStyle name="IvkDocStyle 32" xfId="38"/>
    <cellStyle name="IvkDocStyle 33" xfId="39"/>
    <cellStyle name="IvkDocStyle 34" xfId="40"/>
    <cellStyle name="IvkDocStyle 34 2" xfId="128"/>
    <cellStyle name="IvkDocStyle 35" xfId="41"/>
    <cellStyle name="IvkDocStyle 35 2" xfId="129"/>
    <cellStyle name="IvkDocStyle 36" xfId="42"/>
    <cellStyle name="IvkDocStyle 36 2" xfId="130"/>
    <cellStyle name="IvkDocStyle 37" xfId="43"/>
    <cellStyle name="IvkDocStyle 37 2" xfId="131"/>
    <cellStyle name="IvkDocStyle 38" xfId="44"/>
    <cellStyle name="IvkDocStyle 38 2" xfId="132"/>
    <cellStyle name="IvkDocStyle 39" xfId="45"/>
    <cellStyle name="IvkDocStyle 39 2" xfId="133"/>
    <cellStyle name="IvkDocStyle 4" xfId="46"/>
    <cellStyle name="IvkDocStyle 40" xfId="47"/>
    <cellStyle name="IvkDocStyle 40 2" xfId="149"/>
    <cellStyle name="IvkDocStyle 41" xfId="48"/>
    <cellStyle name="IvkDocStyle 41 2" xfId="134"/>
    <cellStyle name="IvkDocStyle 42" xfId="49"/>
    <cellStyle name="IvkDocStyle 43" xfId="50"/>
    <cellStyle name="IvkDocStyle 44" xfId="51"/>
    <cellStyle name="IvkDocStyle 45" xfId="52"/>
    <cellStyle name="IvkDocStyle 46" xfId="53"/>
    <cellStyle name="IvkDocStyle 46 2" xfId="135"/>
    <cellStyle name="IvkDocStyle 47" xfId="54"/>
    <cellStyle name="IvkDocStyle 47 2" xfId="136"/>
    <cellStyle name="IvkDocStyle 48" xfId="55"/>
    <cellStyle name="IvkDocStyle 49" xfId="56"/>
    <cellStyle name="IvkDocStyle 5" xfId="57"/>
    <cellStyle name="IvkDocStyle 5 2" xfId="116"/>
    <cellStyle name="IvkDocStyle 50" xfId="58"/>
    <cellStyle name="IvkDocStyle 51" xfId="59"/>
    <cellStyle name="IvkDocStyle 51 2" xfId="137"/>
    <cellStyle name="IvkDocStyle 52" xfId="60"/>
    <cellStyle name="IvkDocStyle 52 2" xfId="138"/>
    <cellStyle name="IvkDocStyle 53" xfId="61"/>
    <cellStyle name="IvkDocStyle 53 2" xfId="139"/>
    <cellStyle name="IvkDocStyle 54" xfId="62"/>
    <cellStyle name="IvkDocStyle 54 2" xfId="140"/>
    <cellStyle name="IvkDocStyle 55" xfId="63"/>
    <cellStyle name="IvkDocStyle 56" xfId="64"/>
    <cellStyle name="IvkDocStyle 57" xfId="65"/>
    <cellStyle name="IvkDocStyle 58" xfId="66"/>
    <cellStyle name="IvkDocStyle 59" xfId="67"/>
    <cellStyle name="IvkDocStyle 59 2" xfId="141"/>
    <cellStyle name="IvkDocStyle 6" xfId="68"/>
    <cellStyle name="IvkDocStyle 6 2" xfId="118"/>
    <cellStyle name="IvkDocStyle 60" xfId="69"/>
    <cellStyle name="IvkDocStyle 60 2" xfId="142"/>
    <cellStyle name="IvkDocStyle 61" xfId="70"/>
    <cellStyle name="IvkDocStyle 61 2" xfId="143"/>
    <cellStyle name="IvkDocStyle 62" xfId="71"/>
    <cellStyle name="IvkDocStyle 62 2" xfId="72"/>
    <cellStyle name="IvkDocStyle 62 3" xfId="144"/>
    <cellStyle name="IvkDocStyle 63" xfId="73"/>
    <cellStyle name="IvkDocStyle 63 2" xfId="74"/>
    <cellStyle name="IvkDocStyle 63 3" xfId="146"/>
    <cellStyle name="IvkDocStyle 64" xfId="164"/>
    <cellStyle name="IvkDocStyle 65" xfId="75"/>
    <cellStyle name="IvkDocStyle 65 2" xfId="76"/>
    <cellStyle name="IvkDocStyle 66" xfId="77"/>
    <cellStyle name="IvkDocStyle 66 2" xfId="147"/>
    <cellStyle name="IvkDocStyle 67" xfId="78"/>
    <cellStyle name="IvkDocStyle 67 2" xfId="148"/>
    <cellStyle name="IvkDocStyle 68" xfId="79"/>
    <cellStyle name="IvkDocStyle 68 2" xfId="150"/>
    <cellStyle name="IvkDocStyle 69" xfId="165"/>
    <cellStyle name="IvkDocStyle 7" xfId="80"/>
    <cellStyle name="IvkDocStyle 70" xfId="166"/>
    <cellStyle name="IvkDocStyle 71" xfId="81"/>
    <cellStyle name="IvkDocStyle 71 2" xfId="82"/>
    <cellStyle name="IvkDocStyle 72" xfId="83"/>
    <cellStyle name="IvkDocStyle 72 2" xfId="151"/>
    <cellStyle name="IvkDocStyle 73" xfId="84"/>
    <cellStyle name="IvkDocStyle 73 2" xfId="152"/>
    <cellStyle name="IvkDocStyle 74" xfId="167"/>
    <cellStyle name="IvkDocStyle 75" xfId="85"/>
    <cellStyle name="IvkDocStyle 76" xfId="86"/>
    <cellStyle name="IvkDocStyle 77" xfId="87"/>
    <cellStyle name="IvkDocStyle 78" xfId="88"/>
    <cellStyle name="IvkDocStyle 78 2" xfId="153"/>
    <cellStyle name="IvkDocStyle 79" xfId="89"/>
    <cellStyle name="IvkDocStyle 79 2" xfId="90"/>
    <cellStyle name="IvkDocStyle 79 3" xfId="154"/>
    <cellStyle name="IvkDocStyle 8" xfId="91"/>
    <cellStyle name="IvkDocStyle 80" xfId="168"/>
    <cellStyle name="IvkDocStyle 81" xfId="92"/>
    <cellStyle name="IvkDocStyle 82" xfId="93"/>
    <cellStyle name="IvkDocStyle 83" xfId="94"/>
    <cellStyle name="IvkDocStyle 84" xfId="95"/>
    <cellStyle name="IvkDocStyle 84 2" xfId="155"/>
    <cellStyle name="IvkDocStyle 85" xfId="96"/>
    <cellStyle name="IvkDocStyle 86" xfId="97"/>
    <cellStyle name="IvkDocStyle 86 2" xfId="98"/>
    <cellStyle name="IvkDocStyle 86 3" xfId="156"/>
    <cellStyle name="IvkDocStyle 87" xfId="99"/>
    <cellStyle name="IvkDocStyle 87 2" xfId="157"/>
    <cellStyle name="IvkDocStyle 88" xfId="100"/>
    <cellStyle name="IvkDocStyle 88 2" xfId="101"/>
    <cellStyle name="IvkDocStyle 88 3" xfId="158"/>
    <cellStyle name="IvkDocStyle 89" xfId="169"/>
    <cellStyle name="IvkDocStyle 9" xfId="102"/>
    <cellStyle name="IvkDocStyle 9 2" xfId="162"/>
    <cellStyle name="IvkDocStyle 90" xfId="170"/>
    <cellStyle name="IvkDocStyle 91" xfId="171"/>
    <cellStyle name="IvkDocStyle 92" xfId="172"/>
    <cellStyle name="IvkDocStyle 93" xfId="103"/>
    <cellStyle name="IvkDocStyle 93 2" xfId="159"/>
    <cellStyle name="IvkDocStyle 94" xfId="104"/>
    <cellStyle name="IvkDocStyle 94 2" xfId="160"/>
    <cellStyle name="Normal_B7087BudgetRev1A10(2).02.00" xfId="3"/>
    <cellStyle name="Result" xfId="105"/>
    <cellStyle name="Result2" xfId="106"/>
    <cellStyle name="Грошовий 2" xfId="186"/>
    <cellStyle name="Денежный 2" xfId="183"/>
    <cellStyle name="Денежный 2 2" xfId="189"/>
    <cellStyle name="Звичайний 2" xfId="107"/>
    <cellStyle name="Звичайний 3" xfId="184"/>
    <cellStyle name="Название 2" xfId="108"/>
    <cellStyle name="Обычный" xfId="0" builtinId="0"/>
    <cellStyle name="Обычный 10" xfId="174"/>
    <cellStyle name="Обычный 11" xfId="179"/>
    <cellStyle name="Обычный 12" xfId="175"/>
    <cellStyle name="Обычный 13" xfId="191"/>
    <cellStyle name="Обычный 2" xfId="2"/>
    <cellStyle name="Обычный 2 2" xfId="4"/>
    <cellStyle name="Обычный 2 2 2" xfId="176"/>
    <cellStyle name="Обычный 26" xfId="181"/>
    <cellStyle name="Обычный 3" xfId="5"/>
    <cellStyle name="Обычный 3 2" xfId="6"/>
    <cellStyle name="Обычный 3 2 2" xfId="109"/>
    <cellStyle name="Обычный 3 2 3" xfId="188"/>
    <cellStyle name="Обычный 3 3" xfId="173"/>
    <cellStyle name="Обычный 3 4" xfId="177"/>
    <cellStyle name="Обычный 31" xfId="180"/>
    <cellStyle name="Обычный 4" xfId="7"/>
    <cellStyle name="Обычный 4 2" xfId="182"/>
    <cellStyle name="Обычный 4 3" xfId="187"/>
    <cellStyle name="Обычный 5" xfId="8"/>
    <cellStyle name="Обычный 5 2" xfId="178"/>
    <cellStyle name="Обычный 5 3" xfId="190"/>
    <cellStyle name="Обычный 6" xfId="1"/>
    <cellStyle name="Обычный 7" xfId="9"/>
    <cellStyle name="Обычный 8" xfId="10"/>
    <cellStyle name="Обычный 9" xfId="115"/>
    <cellStyle name="Стиль 1" xfId="110"/>
    <cellStyle name="Финансовый 2" xfId="111"/>
    <cellStyle name="Финансовый 3" xfId="112"/>
    <cellStyle name="Финансовый 3 2" xfId="113"/>
    <cellStyle name="Фінансовий 2" xfId="18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7"/>
  <sheetViews>
    <sheetView tabSelected="1" zoomScale="85" zoomScaleNormal="85" zoomScaleSheetLayoutView="85" workbookViewId="0">
      <selection activeCell="J20" sqref="J20"/>
    </sheetView>
  </sheetViews>
  <sheetFormatPr defaultColWidth="9.140625" defaultRowHeight="15" x14ac:dyDescent="0.25"/>
  <cols>
    <col min="1" max="1" width="3.85546875" style="1" customWidth="1"/>
    <col min="2" max="2" width="54" style="12" customWidth="1"/>
    <col min="3" max="3" width="7.85546875" style="2" customWidth="1"/>
    <col min="4" max="4" width="7.85546875" style="3" customWidth="1"/>
    <col min="5" max="5" width="13.7109375" style="3" customWidth="1"/>
    <col min="6" max="6" width="16.28515625" style="3" bestFit="1" customWidth="1"/>
    <col min="7" max="7" width="39.140625" style="3" bestFit="1" customWidth="1"/>
    <col min="8" max="8" width="7.28515625" style="3" bestFit="1" customWidth="1"/>
    <col min="9" max="9" width="8.28515625" style="3" customWidth="1"/>
    <col min="10" max="10" width="7" style="3" bestFit="1" customWidth="1"/>
    <col min="11" max="12" width="16" style="3" customWidth="1"/>
    <col min="13" max="13" width="41.28515625" style="2" customWidth="1"/>
    <col min="14" max="16384" width="9.140625" style="2"/>
  </cols>
  <sheetData>
    <row r="1" spans="1:17" s="7" customFormat="1" ht="18.75" x14ac:dyDescent="0.3">
      <c r="A1" s="32"/>
      <c r="B1" s="101" t="s">
        <v>40</v>
      </c>
      <c r="D1" s="102"/>
      <c r="E1" s="102"/>
      <c r="F1" s="102"/>
      <c r="G1" s="144"/>
      <c r="H1" s="145"/>
      <c r="I1" s="145"/>
      <c r="J1" s="145"/>
      <c r="K1" s="145"/>
      <c r="L1" s="146"/>
    </row>
    <row r="2" spans="1:17" ht="15.6" x14ac:dyDescent="0.3">
      <c r="G2" s="29"/>
      <c r="H2" s="30"/>
      <c r="I2" s="30"/>
      <c r="J2" s="30"/>
      <c r="K2" s="30"/>
      <c r="L2" s="72"/>
    </row>
    <row r="3" spans="1:17" s="32" customFormat="1" ht="18.75" x14ac:dyDescent="0.3">
      <c r="B3" s="33" t="s">
        <v>39</v>
      </c>
      <c r="C3" s="33"/>
      <c r="D3" s="33"/>
      <c r="E3" s="52"/>
      <c r="F3" s="33"/>
      <c r="G3" s="34"/>
      <c r="H3" s="34"/>
      <c r="I3" s="34"/>
      <c r="J3" s="34"/>
      <c r="K3" s="34"/>
      <c r="L3" s="34"/>
      <c r="M3" s="33"/>
      <c r="N3" s="33"/>
      <c r="O3" s="79"/>
      <c r="P3" s="79"/>
      <c r="Q3" s="79"/>
    </row>
    <row r="4" spans="1:17" s="32" customFormat="1" ht="18.75" x14ac:dyDescent="0.3">
      <c r="B4" s="99" t="s">
        <v>37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98"/>
      <c r="N4" s="98"/>
      <c r="O4" s="98"/>
      <c r="P4" s="98"/>
      <c r="Q4" s="35"/>
    </row>
    <row r="5" spans="1:17" s="9" customFormat="1" ht="15.75" x14ac:dyDescent="0.25">
      <c r="A5" s="31"/>
      <c r="B5" s="36" t="s">
        <v>36</v>
      </c>
      <c r="C5" s="37"/>
      <c r="D5" s="38"/>
      <c r="E5" s="38"/>
      <c r="F5" s="38"/>
      <c r="G5" s="38"/>
      <c r="H5" s="38"/>
      <c r="I5" s="38"/>
      <c r="J5" s="38"/>
      <c r="K5" s="38"/>
      <c r="L5" s="38"/>
    </row>
    <row r="6" spans="1:17" x14ac:dyDescent="0.25">
      <c r="B6" s="4"/>
      <c r="C6" s="5"/>
      <c r="F6" s="28"/>
    </row>
    <row r="8" spans="1:17" s="39" customFormat="1" ht="21" x14ac:dyDescent="0.35">
      <c r="A8" s="80" t="s">
        <v>34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</row>
    <row r="9" spans="1:17" s="9" customFormat="1" ht="15.75" x14ac:dyDescent="0.25">
      <c r="A9" s="81" t="s">
        <v>35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</row>
    <row r="10" spans="1:17" thickBot="1" x14ac:dyDescent="0.35">
      <c r="A10" s="6"/>
      <c r="B10" s="6"/>
    </row>
    <row r="11" spans="1:17" s="26" customFormat="1" ht="13.5" thickBot="1" x14ac:dyDescent="0.25">
      <c r="A11" s="82" t="s">
        <v>4</v>
      </c>
      <c r="B11" s="84" t="s">
        <v>5</v>
      </c>
      <c r="C11" s="86" t="s">
        <v>6</v>
      </c>
      <c r="D11" s="88" t="s">
        <v>3</v>
      </c>
      <c r="E11" s="90" t="s">
        <v>7</v>
      </c>
      <c r="F11" s="92" t="s">
        <v>19</v>
      </c>
      <c r="G11" s="94" t="s">
        <v>8</v>
      </c>
      <c r="H11" s="86" t="s">
        <v>6</v>
      </c>
      <c r="I11" s="88" t="s">
        <v>2</v>
      </c>
      <c r="J11" s="88" t="s">
        <v>3</v>
      </c>
      <c r="K11" s="77" t="s">
        <v>0</v>
      </c>
      <c r="L11" s="78"/>
    </row>
    <row r="12" spans="1:17" s="26" customFormat="1" ht="39" thickBot="1" x14ac:dyDescent="0.25">
      <c r="A12" s="83"/>
      <c r="B12" s="85"/>
      <c r="C12" s="87"/>
      <c r="D12" s="89"/>
      <c r="E12" s="91"/>
      <c r="F12" s="93"/>
      <c r="G12" s="95"/>
      <c r="H12" s="87"/>
      <c r="I12" s="89"/>
      <c r="J12" s="89"/>
      <c r="K12" s="48" t="s">
        <v>1</v>
      </c>
      <c r="L12" s="49" t="s">
        <v>20</v>
      </c>
    </row>
    <row r="13" spans="1:17" s="26" customFormat="1" ht="22.7" customHeight="1" thickBot="1" x14ac:dyDescent="0.25">
      <c r="A13" s="110"/>
      <c r="B13" s="75" t="s">
        <v>31</v>
      </c>
      <c r="C13" s="111"/>
      <c r="D13" s="111"/>
      <c r="E13" s="111"/>
      <c r="F13" s="111"/>
      <c r="G13" s="110"/>
      <c r="H13" s="111"/>
      <c r="I13" s="111"/>
      <c r="J13" s="111"/>
      <c r="K13" s="110"/>
      <c r="L13" s="112"/>
    </row>
    <row r="14" spans="1:17" s="62" customFormat="1" ht="12.75" x14ac:dyDescent="0.25">
      <c r="A14" s="27">
        <v>1</v>
      </c>
      <c r="B14" s="54" t="s">
        <v>29</v>
      </c>
      <c r="C14" s="55" t="s">
        <v>9</v>
      </c>
      <c r="D14" s="56">
        <f>D15*1.3</f>
        <v>1297.4000000000001</v>
      </c>
      <c r="E14" s="57"/>
      <c r="F14" s="58">
        <f t="shared" ref="F14:F24" si="0">E14*D14</f>
        <v>0</v>
      </c>
      <c r="G14" s="59"/>
      <c r="H14" s="60"/>
      <c r="I14" s="60"/>
      <c r="J14" s="113"/>
      <c r="K14" s="117"/>
      <c r="L14" s="61"/>
    </row>
    <row r="15" spans="1:17" s="62" customFormat="1" ht="25.5" x14ac:dyDescent="0.25">
      <c r="A15" s="27">
        <v>2</v>
      </c>
      <c r="B15" s="63" t="s">
        <v>32</v>
      </c>
      <c r="C15" s="64" t="s">
        <v>10</v>
      </c>
      <c r="D15" s="65">
        <v>998</v>
      </c>
      <c r="E15" s="66"/>
      <c r="F15" s="67">
        <f t="shared" si="0"/>
        <v>0</v>
      </c>
      <c r="G15" s="68"/>
      <c r="H15" s="69"/>
      <c r="I15" s="69"/>
      <c r="J15" s="114"/>
      <c r="K15" s="118"/>
      <c r="L15" s="70"/>
    </row>
    <row r="16" spans="1:17" s="62" customFormat="1" ht="12.75" x14ac:dyDescent="0.25">
      <c r="A16" s="27">
        <v>3</v>
      </c>
      <c r="B16" s="63"/>
      <c r="C16" s="64"/>
      <c r="D16" s="65"/>
      <c r="E16" s="66"/>
      <c r="F16" s="67"/>
      <c r="G16" s="68"/>
      <c r="H16" s="69"/>
      <c r="I16" s="69"/>
      <c r="J16" s="114"/>
      <c r="K16" s="118"/>
      <c r="L16" s="70"/>
    </row>
    <row r="17" spans="1:16" s="62" customFormat="1" ht="12.75" x14ac:dyDescent="0.25">
      <c r="A17" s="27">
        <v>4</v>
      </c>
      <c r="B17" s="63" t="s">
        <v>23</v>
      </c>
      <c r="C17" s="64" t="s">
        <v>18</v>
      </c>
      <c r="D17" s="65">
        <f>D15*0.05*2.4</f>
        <v>119.76</v>
      </c>
      <c r="E17" s="66"/>
      <c r="F17" s="67">
        <f t="shared" si="0"/>
        <v>0</v>
      </c>
      <c r="G17" s="68"/>
      <c r="H17" s="69"/>
      <c r="I17" s="69"/>
      <c r="J17" s="114"/>
      <c r="K17" s="118"/>
      <c r="L17" s="70"/>
    </row>
    <row r="18" spans="1:16" s="62" customFormat="1" ht="12.75" x14ac:dyDescent="0.25">
      <c r="A18" s="27">
        <v>5</v>
      </c>
      <c r="B18" s="45" t="s">
        <v>22</v>
      </c>
      <c r="C18" s="40" t="s">
        <v>18</v>
      </c>
      <c r="D18" s="41">
        <f>D17</f>
        <v>119.76</v>
      </c>
      <c r="E18" s="41"/>
      <c r="F18" s="67">
        <f t="shared" si="0"/>
        <v>0</v>
      </c>
      <c r="G18" s="68"/>
      <c r="H18" s="69"/>
      <c r="I18" s="69"/>
      <c r="J18" s="114"/>
      <c r="K18" s="118"/>
      <c r="L18" s="70"/>
    </row>
    <row r="19" spans="1:16" s="62" customFormat="1" ht="13.9" x14ac:dyDescent="0.3">
      <c r="A19" s="27"/>
      <c r="B19" s="45"/>
      <c r="C19" s="40"/>
      <c r="D19" s="41"/>
      <c r="E19" s="41"/>
      <c r="F19" s="50"/>
      <c r="G19" s="68"/>
      <c r="H19" s="69"/>
      <c r="I19" s="69"/>
      <c r="J19" s="114"/>
      <c r="K19" s="118"/>
      <c r="L19" s="70"/>
    </row>
    <row r="20" spans="1:16" s="62" customFormat="1" ht="25.5" x14ac:dyDescent="0.25">
      <c r="A20" s="27">
        <v>6</v>
      </c>
      <c r="B20" s="45" t="s">
        <v>24</v>
      </c>
      <c r="C20" s="40" t="s">
        <v>10</v>
      </c>
      <c r="D20" s="41">
        <f>D15</f>
        <v>998</v>
      </c>
      <c r="E20" s="41"/>
      <c r="F20" s="50">
        <f t="shared" si="0"/>
        <v>0</v>
      </c>
      <c r="G20" s="42" t="s">
        <v>11</v>
      </c>
      <c r="H20" s="43" t="s">
        <v>12</v>
      </c>
      <c r="I20" s="73">
        <f>0.1*1.21*1.5</f>
        <v>0.182</v>
      </c>
      <c r="J20" s="115">
        <f>I20*D20</f>
        <v>181.64</v>
      </c>
      <c r="K20" s="119"/>
      <c r="L20" s="44">
        <f>K20*J20</f>
        <v>0</v>
      </c>
    </row>
    <row r="21" spans="1:16" s="62" customFormat="1" ht="13.9" x14ac:dyDescent="0.3">
      <c r="A21" s="27"/>
      <c r="B21" s="45"/>
      <c r="C21" s="40"/>
      <c r="D21" s="41"/>
      <c r="E21" s="41"/>
      <c r="F21" s="50"/>
      <c r="G21" s="42"/>
      <c r="H21" s="43"/>
      <c r="I21" s="43"/>
      <c r="J21" s="115"/>
      <c r="K21" s="119"/>
      <c r="L21" s="47"/>
    </row>
    <row r="22" spans="1:16" s="62" customFormat="1" ht="12.75" x14ac:dyDescent="0.25">
      <c r="A22" s="27">
        <v>7</v>
      </c>
      <c r="B22" s="45" t="s">
        <v>33</v>
      </c>
      <c r="C22" s="40" t="s">
        <v>10</v>
      </c>
      <c r="D22" s="41">
        <f>D15</f>
        <v>998</v>
      </c>
      <c r="E22" s="41"/>
      <c r="F22" s="50">
        <f t="shared" si="0"/>
        <v>0</v>
      </c>
      <c r="G22" s="46" t="s">
        <v>25</v>
      </c>
      <c r="H22" s="43" t="s">
        <v>26</v>
      </c>
      <c r="I22" s="43">
        <v>0.3</v>
      </c>
      <c r="J22" s="115">
        <f>D22*I22</f>
        <v>299.39999999999998</v>
      </c>
      <c r="K22" s="120"/>
      <c r="L22" s="44">
        <f>K22*J22</f>
        <v>0</v>
      </c>
      <c r="M22" s="71"/>
    </row>
    <row r="23" spans="1:16" s="62" customFormat="1" ht="13.9" x14ac:dyDescent="0.3">
      <c r="A23" s="27"/>
      <c r="B23" s="45"/>
      <c r="C23" s="40"/>
      <c r="D23" s="41"/>
      <c r="E23" s="41"/>
      <c r="F23" s="50"/>
      <c r="G23" s="46"/>
      <c r="H23" s="43"/>
      <c r="I23" s="43"/>
      <c r="J23" s="115"/>
      <c r="K23" s="120"/>
      <c r="L23" s="47"/>
      <c r="M23" s="71"/>
    </row>
    <row r="24" spans="1:16" s="62" customFormat="1" ht="38.25" x14ac:dyDescent="0.25">
      <c r="A24" s="27">
        <v>8</v>
      </c>
      <c r="B24" s="45" t="s">
        <v>45</v>
      </c>
      <c r="C24" s="40" t="s">
        <v>10</v>
      </c>
      <c r="D24" s="41">
        <f>D15</f>
        <v>998</v>
      </c>
      <c r="E24" s="41"/>
      <c r="F24" s="50">
        <f t="shared" si="0"/>
        <v>0</v>
      </c>
      <c r="G24" s="46" t="s">
        <v>27</v>
      </c>
      <c r="H24" s="43" t="s">
        <v>18</v>
      </c>
      <c r="I24" s="43">
        <f>0.05*2.4</f>
        <v>0.12</v>
      </c>
      <c r="J24" s="115">
        <f>I24*D24</f>
        <v>119.76</v>
      </c>
      <c r="K24" s="119"/>
      <c r="L24" s="44">
        <f>K24*J24</f>
        <v>0</v>
      </c>
      <c r="M24" s="143" t="s">
        <v>46</v>
      </c>
    </row>
    <row r="25" spans="1:16" s="62" customFormat="1" ht="12.75" x14ac:dyDescent="0.25">
      <c r="A25" s="27"/>
      <c r="B25" s="45"/>
      <c r="C25" s="40"/>
      <c r="D25" s="41"/>
      <c r="E25" s="41"/>
      <c r="F25" s="50"/>
      <c r="G25" s="46" t="s">
        <v>28</v>
      </c>
      <c r="H25" s="43" t="s">
        <v>21</v>
      </c>
      <c r="I25" s="43"/>
      <c r="J25" s="115">
        <v>8</v>
      </c>
      <c r="K25" s="119"/>
      <c r="L25" s="47">
        <f t="shared" ref="L25" si="1">K25*J25</f>
        <v>0</v>
      </c>
    </row>
    <row r="26" spans="1:16" s="62" customFormat="1" ht="14.45" thickBot="1" x14ac:dyDescent="0.35">
      <c r="A26" s="27"/>
      <c r="B26" s="45"/>
      <c r="C26" s="40"/>
      <c r="D26" s="41"/>
      <c r="E26" s="41"/>
      <c r="F26" s="50"/>
      <c r="G26" s="46"/>
      <c r="H26" s="43"/>
      <c r="I26" s="43"/>
      <c r="J26" s="115"/>
      <c r="K26" s="119"/>
      <c r="L26" s="47"/>
      <c r="M26" s="74"/>
      <c r="N26" s="74"/>
      <c r="P26" s="74"/>
    </row>
    <row r="27" spans="1:16" s="8" customFormat="1" ht="19.5" thickBot="1" x14ac:dyDescent="0.35">
      <c r="A27" s="13"/>
      <c r="B27" s="14" t="s">
        <v>13</v>
      </c>
      <c r="C27" s="15"/>
      <c r="D27" s="16"/>
      <c r="E27" s="16"/>
      <c r="F27" s="51">
        <f>SUM(F14:F26)</f>
        <v>0</v>
      </c>
      <c r="G27" s="25" t="s">
        <v>14</v>
      </c>
      <c r="H27" s="17"/>
      <c r="I27" s="17"/>
      <c r="J27" s="116"/>
      <c r="K27" s="121"/>
      <c r="L27" s="53">
        <f>SUM(L14:L26)</f>
        <v>0</v>
      </c>
    </row>
    <row r="28" spans="1:16" s="8" customFormat="1" ht="19.5" thickBot="1" x14ac:dyDescent="0.35">
      <c r="A28" s="18"/>
      <c r="B28" s="19"/>
      <c r="C28" s="20"/>
      <c r="D28" s="21"/>
      <c r="E28" s="21"/>
      <c r="F28" s="22"/>
      <c r="G28" s="23"/>
      <c r="H28" s="24"/>
      <c r="I28" s="24"/>
      <c r="J28" s="23"/>
      <c r="K28" s="23"/>
      <c r="L28" s="23"/>
    </row>
    <row r="29" spans="1:16" s="129" customFormat="1" ht="18.75" x14ac:dyDescent="0.25">
      <c r="A29" s="122"/>
      <c r="B29" s="123" t="s">
        <v>15</v>
      </c>
      <c r="C29" s="124"/>
      <c r="D29" s="125"/>
      <c r="E29" s="125"/>
      <c r="F29" s="126">
        <f>F27+L27</f>
        <v>0</v>
      </c>
      <c r="G29" s="127"/>
      <c r="H29" s="128"/>
      <c r="I29" s="128"/>
      <c r="J29" s="127"/>
      <c r="K29" s="127"/>
      <c r="L29" s="127"/>
    </row>
    <row r="30" spans="1:16" s="129" customFormat="1" ht="18.75" x14ac:dyDescent="0.25">
      <c r="A30" s="130"/>
      <c r="B30" s="131" t="s">
        <v>16</v>
      </c>
      <c r="C30" s="132"/>
      <c r="D30" s="133"/>
      <c r="E30" s="133"/>
      <c r="F30" s="134">
        <f>F29/5</f>
        <v>0</v>
      </c>
      <c r="G30" s="127"/>
      <c r="H30" s="128"/>
      <c r="I30" s="128"/>
      <c r="J30" s="127"/>
      <c r="K30" s="127"/>
      <c r="L30" s="127"/>
    </row>
    <row r="31" spans="1:16" s="129" customFormat="1" ht="19.5" thickBot="1" x14ac:dyDescent="0.3">
      <c r="A31" s="135"/>
      <c r="B31" s="136" t="s">
        <v>17</v>
      </c>
      <c r="C31" s="137"/>
      <c r="D31" s="138"/>
      <c r="E31" s="138"/>
      <c r="F31" s="139">
        <f>F29+F30</f>
        <v>0</v>
      </c>
      <c r="G31" s="140"/>
      <c r="H31" s="141"/>
      <c r="I31" s="141"/>
      <c r="J31" s="142"/>
      <c r="K31" s="142"/>
      <c r="L31" s="142"/>
    </row>
    <row r="32" spans="1:16" s="7" customFormat="1" ht="18.75" x14ac:dyDescent="0.3">
      <c r="A32" s="1"/>
      <c r="B32" s="12"/>
      <c r="C32" s="2"/>
      <c r="D32" s="3"/>
      <c r="E32" s="3"/>
      <c r="F32" s="3"/>
      <c r="G32" s="3"/>
      <c r="H32" s="3"/>
      <c r="I32" s="3"/>
      <c r="J32" s="3"/>
      <c r="K32" s="3"/>
      <c r="L32" s="3"/>
    </row>
    <row r="33" spans="1:12" s="105" customFormat="1" ht="23.25" x14ac:dyDescent="0.35">
      <c r="A33" s="103"/>
      <c r="B33" s="104" t="s">
        <v>41</v>
      </c>
      <c r="D33" s="106"/>
      <c r="E33" s="106"/>
      <c r="F33" s="106"/>
      <c r="G33" s="106"/>
      <c r="H33" s="106"/>
      <c r="I33" s="106"/>
      <c r="J33" s="106"/>
      <c r="K33" s="106"/>
      <c r="L33" s="106"/>
    </row>
    <row r="34" spans="1:12" s="7" customFormat="1" ht="18.75" x14ac:dyDescent="0.3">
      <c r="A34" s="32"/>
      <c r="B34" s="107" t="s">
        <v>42</v>
      </c>
      <c r="C34" s="108"/>
      <c r="D34" s="109"/>
      <c r="E34" s="109"/>
      <c r="F34" s="102"/>
      <c r="G34" s="102"/>
      <c r="H34" s="102"/>
      <c r="I34" s="102"/>
      <c r="J34" s="102"/>
      <c r="K34" s="102"/>
      <c r="L34" s="102"/>
    </row>
    <row r="35" spans="1:12" s="7" customFormat="1" ht="20.25" customHeight="1" x14ac:dyDescent="0.3">
      <c r="A35" s="32"/>
      <c r="B35" s="107" t="s">
        <v>43</v>
      </c>
      <c r="C35" s="108"/>
      <c r="D35" s="109"/>
      <c r="E35" s="109"/>
      <c r="F35" s="102"/>
      <c r="G35" s="102"/>
      <c r="H35" s="102"/>
      <c r="I35" s="102"/>
      <c r="J35" s="102"/>
      <c r="K35" s="102"/>
      <c r="L35" s="102"/>
    </row>
    <row r="36" spans="1:12" s="7" customFormat="1" ht="18.75" x14ac:dyDescent="0.3">
      <c r="A36" s="32"/>
      <c r="B36" s="107" t="s">
        <v>44</v>
      </c>
      <c r="C36" s="108"/>
      <c r="D36" s="109"/>
      <c r="E36" s="109"/>
      <c r="F36" s="102"/>
      <c r="G36" s="102"/>
      <c r="H36" s="102"/>
      <c r="I36" s="102"/>
      <c r="J36" s="102"/>
      <c r="K36" s="102"/>
      <c r="L36" s="102"/>
    </row>
    <row r="37" spans="1:12" s="7" customFormat="1" ht="18.75" x14ac:dyDescent="0.3">
      <c r="A37" s="1"/>
      <c r="B37" s="12"/>
      <c r="C37" s="2"/>
      <c r="D37" s="3"/>
      <c r="E37" s="3"/>
      <c r="F37" s="3"/>
      <c r="G37" s="3"/>
      <c r="H37" s="3"/>
      <c r="I37" s="3"/>
      <c r="J37" s="3"/>
      <c r="K37" s="3"/>
      <c r="L37" s="3"/>
    </row>
    <row r="38" spans="1:12" s="7" customFormat="1" ht="18.75" x14ac:dyDescent="0.3">
      <c r="A38" s="1"/>
      <c r="B38" s="12"/>
      <c r="C38" s="2"/>
      <c r="D38" s="3"/>
      <c r="E38" s="3"/>
      <c r="F38" s="3"/>
      <c r="G38" s="3"/>
      <c r="H38" s="3"/>
      <c r="I38" s="3"/>
      <c r="J38" s="3"/>
      <c r="K38" s="3"/>
      <c r="L38" s="3"/>
    </row>
    <row r="39" spans="1:12" s="7" customFormat="1" ht="18.75" x14ac:dyDescent="0.3">
      <c r="A39" s="10"/>
      <c r="B39" s="11"/>
      <c r="C39" s="2"/>
      <c r="D39" s="3"/>
      <c r="E39" s="3"/>
      <c r="F39" s="3"/>
      <c r="G39" s="3"/>
      <c r="H39" s="3"/>
      <c r="I39" s="3"/>
      <c r="J39" s="3"/>
      <c r="K39" s="3"/>
      <c r="L39" s="3"/>
    </row>
    <row r="40" spans="1:12" s="7" customFormat="1" ht="18.75" x14ac:dyDescent="0.3">
      <c r="A40" s="10"/>
      <c r="B40" s="76" t="s">
        <v>30</v>
      </c>
      <c r="C40" s="76"/>
      <c r="D40" s="76"/>
      <c r="E40" s="76"/>
      <c r="F40" s="76"/>
      <c r="G40" s="96" t="s">
        <v>38</v>
      </c>
      <c r="H40" s="96"/>
      <c r="I40" s="96"/>
      <c r="J40" s="96"/>
      <c r="K40" s="96"/>
      <c r="L40" s="97"/>
    </row>
    <row r="41" spans="1:12" s="7" customFormat="1" ht="18" x14ac:dyDescent="0.35">
      <c r="A41" s="1"/>
      <c r="B41" s="11"/>
      <c r="C41" s="2"/>
      <c r="D41" s="3"/>
      <c r="E41" s="3"/>
      <c r="F41" s="3"/>
      <c r="G41" s="3"/>
      <c r="H41" s="3"/>
      <c r="I41" s="3"/>
      <c r="J41" s="3"/>
      <c r="K41" s="3"/>
      <c r="L41" s="3"/>
    </row>
    <row r="42" spans="1:12" s="7" customFormat="1" ht="18.600000000000001" thickBot="1" x14ac:dyDescent="0.4">
      <c r="A42" s="1"/>
      <c r="B42" s="12"/>
      <c r="C42" s="2"/>
      <c r="D42" s="3"/>
      <c r="E42" s="3"/>
      <c r="F42" s="3"/>
      <c r="G42" s="3"/>
      <c r="H42" s="3"/>
      <c r="I42" s="3"/>
      <c r="J42" s="3"/>
      <c r="K42" s="3"/>
      <c r="L42" s="3"/>
    </row>
    <row r="43" spans="1:12" s="7" customFormat="1" ht="18" x14ac:dyDescent="0.35">
      <c r="A43" s="1"/>
      <c r="B43" s="12"/>
      <c r="C43" s="2"/>
      <c r="D43" s="3"/>
      <c r="E43" s="3"/>
      <c r="F43" s="3"/>
      <c r="G43" s="3"/>
      <c r="H43" s="3"/>
      <c r="I43" s="3"/>
      <c r="J43" s="3"/>
      <c r="K43" s="3"/>
      <c r="L43" s="3"/>
    </row>
    <row r="44" spans="1:12" s="7" customFormat="1" ht="18" x14ac:dyDescent="0.35">
      <c r="A44" s="1"/>
      <c r="B44" s="12"/>
      <c r="C44" s="2"/>
      <c r="D44" s="3"/>
      <c r="E44" s="3"/>
      <c r="F44" s="3"/>
      <c r="G44" s="3"/>
      <c r="H44" s="3"/>
      <c r="I44" s="3"/>
      <c r="J44" s="3"/>
      <c r="K44" s="3"/>
      <c r="L44" s="3"/>
    </row>
    <row r="45" spans="1:12" s="7" customFormat="1" ht="18" x14ac:dyDescent="0.35">
      <c r="A45" s="1"/>
      <c r="B45" s="12"/>
      <c r="C45" s="2"/>
      <c r="D45" s="3"/>
      <c r="E45" s="3"/>
      <c r="F45" s="3"/>
      <c r="G45" s="3"/>
      <c r="H45" s="3"/>
      <c r="I45" s="3"/>
      <c r="J45" s="3"/>
      <c r="K45" s="3"/>
      <c r="L45" s="3"/>
    </row>
    <row r="46" spans="1:12" s="7" customFormat="1" ht="18" x14ac:dyDescent="0.35">
      <c r="A46" s="1"/>
      <c r="B46" s="12"/>
      <c r="C46" s="2"/>
      <c r="D46" s="3"/>
      <c r="E46" s="3"/>
      <c r="F46" s="3"/>
      <c r="G46" s="3"/>
      <c r="H46" s="3"/>
      <c r="I46" s="3"/>
      <c r="J46" s="3"/>
      <c r="K46" s="3"/>
      <c r="L46" s="3"/>
    </row>
    <row r="47" spans="1:12" s="7" customFormat="1" ht="18" x14ac:dyDescent="0.35">
      <c r="A47" s="1"/>
      <c r="B47" s="12"/>
      <c r="C47" s="2"/>
      <c r="D47" s="3"/>
      <c r="E47" s="3"/>
      <c r="F47" s="3"/>
      <c r="G47" s="3"/>
      <c r="H47" s="3"/>
      <c r="I47" s="3"/>
      <c r="J47" s="3"/>
      <c r="K47" s="3"/>
      <c r="L47" s="3"/>
    </row>
    <row r="48" spans="1:12" s="7" customFormat="1" ht="18" x14ac:dyDescent="0.35">
      <c r="A48" s="1"/>
      <c r="B48" s="12"/>
      <c r="C48" s="2"/>
      <c r="D48" s="3"/>
      <c r="E48" s="3"/>
      <c r="F48" s="3"/>
      <c r="G48" s="3"/>
      <c r="H48" s="3"/>
      <c r="I48" s="3"/>
      <c r="J48" s="3"/>
      <c r="K48" s="3"/>
      <c r="L48" s="3"/>
    </row>
    <row r="49" spans="1:15" s="7" customFormat="1" ht="18" x14ac:dyDescent="0.35">
      <c r="A49" s="1"/>
      <c r="B49" s="12"/>
      <c r="C49" s="2"/>
      <c r="D49" s="3"/>
      <c r="E49" s="3"/>
      <c r="F49" s="3"/>
      <c r="G49" s="3"/>
      <c r="H49" s="3"/>
      <c r="I49" s="3"/>
      <c r="J49" s="3"/>
      <c r="K49" s="3"/>
      <c r="L49" s="3"/>
    </row>
    <row r="50" spans="1:15" s="7" customFormat="1" ht="18" x14ac:dyDescent="0.35">
      <c r="A50" s="1"/>
      <c r="B50" s="12"/>
      <c r="C50" s="2"/>
      <c r="D50" s="3"/>
      <c r="E50" s="3"/>
      <c r="F50" s="3"/>
      <c r="G50" s="3"/>
      <c r="H50" s="3"/>
      <c r="I50" s="3"/>
      <c r="J50" s="3"/>
      <c r="K50" s="3"/>
      <c r="L50" s="3"/>
      <c r="M50" s="9"/>
    </row>
    <row r="51" spans="1:15" s="7" customFormat="1" ht="18" x14ac:dyDescent="0.35">
      <c r="A51" s="1"/>
      <c r="B51" s="12"/>
      <c r="C51" s="2"/>
      <c r="D51" s="3"/>
      <c r="E51" s="3"/>
      <c r="F51" s="3"/>
      <c r="G51" s="3"/>
      <c r="H51" s="3"/>
      <c r="I51" s="3"/>
      <c r="J51" s="3"/>
      <c r="K51" s="3"/>
      <c r="L51" s="3"/>
      <c r="M51" s="2"/>
    </row>
    <row r="52" spans="1:15" s="7" customFormat="1" ht="18" x14ac:dyDescent="0.35">
      <c r="A52" s="1"/>
      <c r="B52" s="12"/>
      <c r="C52" s="2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5" s="7" customFormat="1" ht="18" x14ac:dyDescent="0.35">
      <c r="A53" s="1"/>
      <c r="B53" s="12"/>
      <c r="C53" s="2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5" s="7" customFormat="1" ht="18" x14ac:dyDescent="0.35">
      <c r="A54" s="1"/>
      <c r="B54" s="12"/>
      <c r="C54" s="2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5" s="7" customFormat="1" ht="18" x14ac:dyDescent="0.35">
      <c r="A55" s="1"/>
      <c r="B55" s="12"/>
      <c r="C55" s="2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5" s="7" customFormat="1" ht="18" x14ac:dyDescent="0.35">
      <c r="A56" s="1"/>
      <c r="B56" s="12"/>
      <c r="C56" s="2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5" s="7" customFormat="1" ht="18" x14ac:dyDescent="0.35">
      <c r="A57" s="1"/>
      <c r="B57" s="12"/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N57" s="9"/>
      <c r="O57" s="9"/>
    </row>
    <row r="58" spans="1:15" s="7" customFormat="1" ht="18" x14ac:dyDescent="0.35">
      <c r="A58" s="1"/>
      <c r="B58" s="12"/>
      <c r="C58" s="2"/>
      <c r="D58" s="3"/>
      <c r="E58" s="3"/>
      <c r="F58" s="3"/>
      <c r="G58" s="3"/>
      <c r="H58" s="3"/>
      <c r="I58" s="3"/>
      <c r="J58" s="3"/>
      <c r="K58" s="3"/>
      <c r="L58" s="3"/>
      <c r="M58" s="3"/>
      <c r="N58" s="2"/>
      <c r="O58" s="2"/>
    </row>
    <row r="59" spans="1:15" s="7" customFormat="1" ht="18" x14ac:dyDescent="0.35">
      <c r="A59" s="1"/>
      <c r="B59" s="12"/>
      <c r="C59" s="2"/>
      <c r="D59" s="3"/>
      <c r="E59" s="3"/>
      <c r="F59" s="3"/>
      <c r="G59" s="3"/>
      <c r="H59" s="3"/>
      <c r="I59" s="3"/>
      <c r="J59" s="3"/>
      <c r="K59" s="3"/>
      <c r="L59" s="3"/>
      <c r="M59" s="2"/>
      <c r="N59" s="3"/>
      <c r="O59" s="3"/>
    </row>
    <row r="60" spans="1:15" s="9" customFormat="1" ht="15.6" x14ac:dyDescent="0.3">
      <c r="A60" s="1"/>
      <c r="B60" s="12"/>
      <c r="C60" s="2"/>
      <c r="D60" s="3"/>
      <c r="E60" s="3"/>
      <c r="F60" s="3"/>
      <c r="G60" s="3"/>
      <c r="H60" s="3"/>
      <c r="I60" s="3"/>
      <c r="J60" s="3"/>
      <c r="K60" s="3"/>
      <c r="L60" s="3"/>
      <c r="M60" s="2"/>
      <c r="N60" s="3"/>
      <c r="O60" s="3"/>
    </row>
    <row r="61" spans="1:15" x14ac:dyDescent="0.25">
      <c r="M61" s="3"/>
      <c r="N61" s="3"/>
      <c r="O61" s="3"/>
    </row>
    <row r="62" spans="1:15" s="3" customFormat="1" x14ac:dyDescent="0.25">
      <c r="A62" s="1"/>
      <c r="B62" s="12"/>
      <c r="C62" s="2"/>
    </row>
    <row r="63" spans="1:15" s="3" customFormat="1" x14ac:dyDescent="0.25">
      <c r="A63" s="1"/>
      <c r="B63" s="12"/>
      <c r="C63" s="2"/>
    </row>
    <row r="64" spans="1:15" s="3" customFormat="1" x14ac:dyDescent="0.25">
      <c r="A64" s="1"/>
      <c r="B64" s="12"/>
      <c r="C64" s="2"/>
    </row>
    <row r="65" spans="1:15" s="3" customFormat="1" ht="14.45" x14ac:dyDescent="0.3">
      <c r="A65" s="1"/>
      <c r="B65" s="12"/>
      <c r="C65" s="2"/>
    </row>
    <row r="66" spans="1:15" s="3" customFormat="1" ht="31.7" customHeight="1" x14ac:dyDescent="0.25">
      <c r="A66" s="1"/>
      <c r="B66" s="12"/>
      <c r="C66" s="2"/>
      <c r="N66" s="2"/>
      <c r="O66" s="2"/>
    </row>
    <row r="67" spans="1:15" s="3" customFormat="1" x14ac:dyDescent="0.25">
      <c r="A67" s="1"/>
      <c r="B67" s="12"/>
      <c r="C67" s="2"/>
      <c r="N67" s="2"/>
      <c r="O67" s="2"/>
    </row>
    <row r="68" spans="1:15" s="3" customFormat="1" x14ac:dyDescent="0.25">
      <c r="A68" s="1"/>
      <c r="B68" s="12"/>
      <c r="C68" s="2"/>
      <c r="M68" s="2"/>
    </row>
    <row r="69" spans="1:15" x14ac:dyDescent="0.25">
      <c r="N69" s="3"/>
      <c r="O69" s="3"/>
    </row>
    <row r="70" spans="1:15" x14ac:dyDescent="0.25">
      <c r="N70" s="3"/>
      <c r="O70" s="3"/>
    </row>
    <row r="71" spans="1:15" s="3" customFormat="1" x14ac:dyDescent="0.25">
      <c r="A71" s="1"/>
      <c r="B71" s="12"/>
      <c r="C71" s="2"/>
      <c r="M71" s="2"/>
    </row>
    <row r="72" spans="1:15" s="3" customFormat="1" x14ac:dyDescent="0.25">
      <c r="A72" s="1"/>
      <c r="B72" s="12"/>
      <c r="C72" s="2"/>
      <c r="M72" s="2"/>
    </row>
    <row r="73" spans="1:15" s="3" customFormat="1" x14ac:dyDescent="0.25">
      <c r="A73" s="1"/>
      <c r="B73" s="12"/>
      <c r="C73" s="2"/>
      <c r="M73" s="2"/>
    </row>
    <row r="74" spans="1:15" s="3" customFormat="1" x14ac:dyDescent="0.25">
      <c r="A74" s="1"/>
      <c r="B74" s="12"/>
      <c r="C74" s="2"/>
      <c r="M74" s="2"/>
    </row>
    <row r="75" spans="1:15" s="3" customFormat="1" x14ac:dyDescent="0.25">
      <c r="A75" s="1"/>
      <c r="B75" s="12"/>
      <c r="C75" s="2"/>
      <c r="M75" s="2"/>
      <c r="N75" s="2"/>
      <c r="O75" s="2"/>
    </row>
    <row r="76" spans="1:15" s="3" customFormat="1" x14ac:dyDescent="0.25">
      <c r="A76" s="1"/>
      <c r="B76" s="12"/>
      <c r="C76" s="2"/>
      <c r="M76" s="2"/>
      <c r="N76" s="2"/>
      <c r="O76" s="2"/>
    </row>
    <row r="77" spans="1:15" s="3" customFormat="1" x14ac:dyDescent="0.25">
      <c r="A77" s="1"/>
      <c r="B77" s="12"/>
      <c r="C77" s="2"/>
      <c r="M77" s="2"/>
      <c r="N77" s="2"/>
      <c r="O77" s="2"/>
    </row>
  </sheetData>
  <mergeCells count="16">
    <mergeCell ref="I11:I12"/>
    <mergeCell ref="J11:J12"/>
    <mergeCell ref="B40:F40"/>
    <mergeCell ref="G40:K40"/>
    <mergeCell ref="K11:L11"/>
    <mergeCell ref="O3:Q3"/>
    <mergeCell ref="A8:L8"/>
    <mergeCell ref="A9:L9"/>
    <mergeCell ref="A11:A12"/>
    <mergeCell ref="B11:B12"/>
    <mergeCell ref="C11:C12"/>
    <mergeCell ref="D11:D12"/>
    <mergeCell ref="E11:E12"/>
    <mergeCell ref="F11:F12"/>
    <mergeCell ref="G11:G12"/>
    <mergeCell ref="H11:H12"/>
  </mergeCells>
  <dataValidations disablePrompts="1" count="1">
    <dataValidation allowBlank="1" showInputMessage="1" showErrorMessage="1" prompt="Вказати ПІП, номер тел., електронна пошта " sqref="B41"/>
  </dataValidations>
  <pageMargins left="0.25" right="0.25" top="0.75" bottom="0.75" header="0.3" footer="0.3"/>
  <pageSetup paperSize="9" scale="74" orientation="landscape" horizontalDpi="300" verticalDpi="300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2025_Терминал</vt:lpstr>
      <vt:lpstr>'2025_Терминал'!Область_печати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Тищенко Андрей</cp:lastModifiedBy>
  <cp:lastPrinted>2023-02-02T06:37:49Z</cp:lastPrinted>
  <dcterms:created xsi:type="dcterms:W3CDTF">2016-11-26T21:13:06Z</dcterms:created>
  <dcterms:modified xsi:type="dcterms:W3CDTF">2026-04-23T10:29:03Z</dcterms:modified>
</cp:coreProperties>
</file>