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2" i="1" l="1"/>
</calcChain>
</file>

<file path=xl/sharedStrings.xml><?xml version="1.0" encoding="utf-8"?>
<sst xmlns="http://schemas.openxmlformats.org/spreadsheetml/2006/main" count="52" uniqueCount="33">
  <si>
    <t>№</t>
  </si>
  <si>
    <t>НАЙМЕНУВАННЯ ПО КОШТОРИСУ</t>
  </si>
  <si>
    <t>ОД. ВИМ</t>
  </si>
  <si>
    <t>КІЛЬК</t>
  </si>
  <si>
    <t>(Демонтаж) Прокладання трубопроводу водопостачання з труб сталевих водогазопровідних оцинкованих діаметром 15 мм</t>
  </si>
  <si>
    <t>(Демонтаж) Прокладання трубопроводу водопостачання з труб сталевих водогазопровідних оцинкованих діаметром 48 мм</t>
  </si>
  <si>
    <t>(Демонтаж) Прокладання трубопроводу водопостачання з труб сталевих водогазопровідних оцинкованих діаметром 57 мм</t>
  </si>
  <si>
    <t>(Демонтаж) Прокладання трубопроводу водопостачання з труб сталевих водогазопровідних оцинкованих діаметром 76 мм</t>
  </si>
  <si>
    <t>(Демонтаж) Прокладання трубопроводу водопостачання з труб сталевих водогазопровідних оцинкованих діаметром 89 мм</t>
  </si>
  <si>
    <t>(Демонтаж) Прокладання трубопроводу водопостачання з труб сталевих водогазопровідних оцинкованих діаметром25 мм</t>
  </si>
  <si>
    <t>(Демонтаж) Прокладання трубопроводу водопостачання з труб сталевих водогазопровідних оцинкованих діаметром32 мм</t>
  </si>
  <si>
    <t>Демонтаж радіаторів масою до 80 кг</t>
  </si>
  <si>
    <t>Демонтаж фланцевих засувок діаметром до 100 мм</t>
  </si>
  <si>
    <t>Ізоляція трубопроводів трубками зі спіненого каучуку, поліетилену</t>
  </si>
  <si>
    <t>Свердлення отворів в залізобетонних конструкціях, діаметр отвору 60 мм, глибина свердлення 200 мм</t>
  </si>
  <si>
    <t>Свердлення отворів в цегляних стінах, товщина стін 0,5 цеглини, діаметр отвору до 20 мм</t>
  </si>
  <si>
    <t>Установлення термоголовок</t>
  </si>
  <si>
    <t>(Демонтаж) Прокладання трубопроводів водопостачання з труб поліетиленових [поліпропіленових] напірних діаметром 50 мм</t>
  </si>
  <si>
    <t>м</t>
  </si>
  <si>
    <t>шт</t>
  </si>
  <si>
    <t>Установлення опалювальних радіаторів сталевих (10 секцій)</t>
  </si>
  <si>
    <t>Труба з вуглецевої сталі 15х1,2</t>
  </si>
  <si>
    <t>Труба з вуглецевої сталі 18х1,2</t>
  </si>
  <si>
    <t>Труба з вуглецевої сталі 22х1,5</t>
  </si>
  <si>
    <t>Труба з вуглецевої сталі 28х1,5</t>
  </si>
  <si>
    <t>Труба з вуглецевої сталі 35х1,5</t>
  </si>
  <si>
    <t>Труба з вуглецевої сталі 42х1,5</t>
  </si>
  <si>
    <t>Труба з вуглецевої сталі 54х1,5</t>
  </si>
  <si>
    <t>к-т</t>
  </si>
  <si>
    <t>Ціна</t>
  </si>
  <si>
    <t>Сума</t>
  </si>
  <si>
    <t>ВСЬОГО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</si>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</sst>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2"/>
  <sheetViews>
    <sheetView tabSelected="1" workbookViewId="0">
      <selection activeCell="H5" sqref="H5"/>
    </sheetView>
  </sheetViews>
  <sheetFormatPr defaultRowHeight="14.25"/>
  <cols>
    <col min="3" max="3" width="65.25" customWidth="1"/>
    <col min="7" max="7" width="12.125" customWidth="1"/>
  </cols>
  <sheetData>
    <row r="5" spans="2:8">
      <c r="H5" t="s">
        <v>32</v>
      </c>
    </row>
    <row r="7" spans="2:8">
      <c r="B7" s="12" t="s">
        <v>0</v>
      </c>
      <c r="C7" s="12" t="s">
        <v>1</v>
      </c>
      <c r="D7" s="12" t="s">
        <v>2</v>
      </c>
      <c r="E7" s="8" t="s">
        <v>3</v>
      </c>
      <c r="F7" s="8" t="s">
        <v>29</v>
      </c>
      <c r="G7" s="8" t="s">
        <v>30</v>
      </c>
    </row>
    <row r="8" spans="2:8">
      <c r="B8" s="12"/>
      <c r="C8" s="12"/>
      <c r="D8" s="12"/>
      <c r="E8" s="8"/>
      <c r="F8" s="8"/>
      <c r="G8" s="8"/>
    </row>
    <row r="9" spans="2:8" ht="15">
      <c r="B9" s="4"/>
      <c r="C9" s="4">
        <v>1</v>
      </c>
      <c r="D9" s="4">
        <v>2</v>
      </c>
      <c r="E9" s="5">
        <v>3</v>
      </c>
      <c r="F9" s="5">
        <v>4</v>
      </c>
      <c r="G9" s="5">
        <v>5</v>
      </c>
    </row>
    <row r="10" spans="2:8" ht="30">
      <c r="B10" s="2">
        <v>1</v>
      </c>
      <c r="C10" s="1" t="s">
        <v>4</v>
      </c>
      <c r="D10" s="1" t="s">
        <v>18</v>
      </c>
      <c r="E10" s="3">
        <v>772</v>
      </c>
      <c r="F10" s="13">
        <v>49</v>
      </c>
      <c r="G10" s="6">
        <f>E10*F10</f>
        <v>37828</v>
      </c>
    </row>
    <row r="11" spans="2:8" ht="30">
      <c r="B11" s="2">
        <v>2</v>
      </c>
      <c r="C11" s="1" t="s">
        <v>5</v>
      </c>
      <c r="D11" s="1" t="s">
        <v>18</v>
      </c>
      <c r="E11" s="3">
        <v>63.2</v>
      </c>
      <c r="F11" s="13">
        <v>49</v>
      </c>
      <c r="G11" s="6">
        <f t="shared" ref="G11:G31" si="0">E11*F11</f>
        <v>3096.8</v>
      </c>
    </row>
    <row r="12" spans="2:8" ht="30">
      <c r="B12" s="2">
        <v>3</v>
      </c>
      <c r="C12" s="1" t="s">
        <v>6</v>
      </c>
      <c r="D12" s="1" t="s">
        <v>18</v>
      </c>
      <c r="E12" s="3">
        <v>56</v>
      </c>
      <c r="F12" s="13">
        <v>70</v>
      </c>
      <c r="G12" s="6">
        <f t="shared" si="0"/>
        <v>3920</v>
      </c>
    </row>
    <row r="13" spans="2:8" ht="30">
      <c r="B13" s="2">
        <v>4</v>
      </c>
      <c r="C13" s="1" t="s">
        <v>7</v>
      </c>
      <c r="D13" s="1" t="s">
        <v>18</v>
      </c>
      <c r="E13" s="3">
        <v>86.2</v>
      </c>
      <c r="F13" s="13">
        <v>70</v>
      </c>
      <c r="G13" s="6">
        <f t="shared" si="0"/>
        <v>6034</v>
      </c>
    </row>
    <row r="14" spans="2:8" ht="30">
      <c r="B14" s="2">
        <v>5</v>
      </c>
      <c r="C14" s="1" t="s">
        <v>8</v>
      </c>
      <c r="D14" s="1" t="s">
        <v>18</v>
      </c>
      <c r="E14" s="3">
        <v>102.4</v>
      </c>
      <c r="F14" s="13">
        <v>70</v>
      </c>
      <c r="G14" s="6">
        <f t="shared" si="0"/>
        <v>7168</v>
      </c>
    </row>
    <row r="15" spans="2:8" ht="30">
      <c r="B15" s="2">
        <v>6</v>
      </c>
      <c r="C15" s="1" t="s">
        <v>9</v>
      </c>
      <c r="D15" s="1" t="s">
        <v>18</v>
      </c>
      <c r="E15" s="3">
        <v>495</v>
      </c>
      <c r="F15" s="13">
        <v>49</v>
      </c>
      <c r="G15" s="6">
        <f t="shared" si="0"/>
        <v>24255</v>
      </c>
    </row>
    <row r="16" spans="2:8" ht="30">
      <c r="B16" s="2">
        <v>7</v>
      </c>
      <c r="C16" s="1" t="s">
        <v>10</v>
      </c>
      <c r="D16" s="1" t="s">
        <v>18</v>
      </c>
      <c r="E16" s="3">
        <v>125.4</v>
      </c>
      <c r="F16" s="13">
        <v>49</v>
      </c>
      <c r="G16" s="6">
        <f t="shared" si="0"/>
        <v>6144.6</v>
      </c>
    </row>
    <row r="17" spans="2:7" ht="15">
      <c r="B17" s="2">
        <v>8</v>
      </c>
      <c r="C17" s="1" t="s">
        <v>11</v>
      </c>
      <c r="D17" s="1" t="s">
        <v>19</v>
      </c>
      <c r="E17" s="3">
        <v>192</v>
      </c>
      <c r="F17" s="13">
        <v>280</v>
      </c>
      <c r="G17" s="6">
        <f t="shared" si="0"/>
        <v>53760</v>
      </c>
    </row>
    <row r="18" spans="2:7" ht="15">
      <c r="B18" s="2">
        <v>9</v>
      </c>
      <c r="C18" s="1" t="s">
        <v>12</v>
      </c>
      <c r="D18" s="1" t="s">
        <v>19</v>
      </c>
      <c r="E18" s="3">
        <v>3</v>
      </c>
      <c r="F18" s="13">
        <v>210</v>
      </c>
      <c r="G18" s="6">
        <f t="shared" si="0"/>
        <v>630</v>
      </c>
    </row>
    <row r="19" spans="2:7" ht="15">
      <c r="B19" s="2">
        <v>10</v>
      </c>
      <c r="C19" s="1" t="s">
        <v>13</v>
      </c>
      <c r="D19" s="1" t="s">
        <v>18</v>
      </c>
      <c r="E19" s="3">
        <v>1689</v>
      </c>
      <c r="F19" s="13">
        <v>56</v>
      </c>
      <c r="G19" s="6">
        <f t="shared" si="0"/>
        <v>94584</v>
      </c>
    </row>
    <row r="20" spans="2:7" ht="15">
      <c r="B20" s="2">
        <v>11</v>
      </c>
      <c r="C20" s="1" t="s">
        <v>21</v>
      </c>
      <c r="D20" s="1" t="s">
        <v>18</v>
      </c>
      <c r="E20" s="3">
        <v>516</v>
      </c>
      <c r="F20" s="13">
        <v>175</v>
      </c>
      <c r="G20" s="6">
        <f t="shared" si="0"/>
        <v>90300</v>
      </c>
    </row>
    <row r="21" spans="2:7" ht="15">
      <c r="B21" s="2">
        <v>12</v>
      </c>
      <c r="C21" s="1" t="s">
        <v>22</v>
      </c>
      <c r="D21" s="1" t="s">
        <v>18</v>
      </c>
      <c r="E21" s="3">
        <v>416</v>
      </c>
      <c r="F21" s="13">
        <v>175</v>
      </c>
      <c r="G21" s="6">
        <f t="shared" si="0"/>
        <v>72800</v>
      </c>
    </row>
    <row r="22" spans="2:7" ht="15">
      <c r="B22" s="2">
        <v>13</v>
      </c>
      <c r="C22" s="1" t="s">
        <v>23</v>
      </c>
      <c r="D22" s="1" t="s">
        <v>18</v>
      </c>
      <c r="E22" s="3">
        <v>108</v>
      </c>
      <c r="F22" s="13">
        <v>175</v>
      </c>
      <c r="G22" s="6">
        <f t="shared" si="0"/>
        <v>18900</v>
      </c>
    </row>
    <row r="23" spans="2:7" ht="15">
      <c r="B23" s="2">
        <v>14</v>
      </c>
      <c r="C23" s="1" t="s">
        <v>24</v>
      </c>
      <c r="D23" s="1" t="s">
        <v>18</v>
      </c>
      <c r="E23" s="3">
        <v>283</v>
      </c>
      <c r="F23" s="13">
        <v>280</v>
      </c>
      <c r="G23" s="6">
        <f t="shared" si="0"/>
        <v>79240</v>
      </c>
    </row>
    <row r="24" spans="2:7" ht="15">
      <c r="B24" s="2">
        <v>15</v>
      </c>
      <c r="C24" s="1" t="s">
        <v>25</v>
      </c>
      <c r="D24" s="1" t="s">
        <v>18</v>
      </c>
      <c r="E24" s="3">
        <v>150.6</v>
      </c>
      <c r="F24" s="13">
        <v>280</v>
      </c>
      <c r="G24" s="6">
        <f t="shared" si="0"/>
        <v>42168</v>
      </c>
    </row>
    <row r="25" spans="2:7" ht="15">
      <c r="B25" s="2">
        <v>16</v>
      </c>
      <c r="C25" s="1" t="s">
        <v>26</v>
      </c>
      <c r="D25" s="1" t="s">
        <v>18</v>
      </c>
      <c r="E25" s="3">
        <v>91.6</v>
      </c>
      <c r="F25" s="13">
        <v>280</v>
      </c>
      <c r="G25" s="6">
        <f t="shared" si="0"/>
        <v>25648</v>
      </c>
    </row>
    <row r="26" spans="2:7" ht="15">
      <c r="B26" s="2">
        <v>17</v>
      </c>
      <c r="C26" s="1" t="s">
        <v>27</v>
      </c>
      <c r="D26" s="1" t="s">
        <v>18</v>
      </c>
      <c r="E26" s="3">
        <v>121.8</v>
      </c>
      <c r="F26" s="13">
        <v>280</v>
      </c>
      <c r="G26" s="6">
        <f t="shared" si="0"/>
        <v>34104</v>
      </c>
    </row>
    <row r="27" spans="2:7" ht="30">
      <c r="B27" s="2">
        <v>18</v>
      </c>
      <c r="C27" s="1" t="s">
        <v>14</v>
      </c>
      <c r="D27" s="1" t="s">
        <v>19</v>
      </c>
      <c r="E27" s="3">
        <v>200</v>
      </c>
      <c r="F27" s="13">
        <v>0</v>
      </c>
      <c r="G27" s="6">
        <f t="shared" si="0"/>
        <v>0</v>
      </c>
    </row>
    <row r="28" spans="2:7" ht="30">
      <c r="B28" s="2">
        <v>19</v>
      </c>
      <c r="C28" s="1" t="s">
        <v>15</v>
      </c>
      <c r="D28" s="1" t="s">
        <v>19</v>
      </c>
      <c r="E28" s="3">
        <v>6</v>
      </c>
      <c r="F28" s="13">
        <v>0</v>
      </c>
      <c r="G28" s="6">
        <f t="shared" si="0"/>
        <v>0</v>
      </c>
    </row>
    <row r="29" spans="2:7" ht="15">
      <c r="B29" s="2">
        <v>20</v>
      </c>
      <c r="C29" s="1" t="s">
        <v>20</v>
      </c>
      <c r="D29" s="1" t="s">
        <v>19</v>
      </c>
      <c r="E29" s="3">
        <v>172</v>
      </c>
      <c r="F29" s="13">
        <v>1400</v>
      </c>
      <c r="G29" s="6">
        <f t="shared" si="0"/>
        <v>240800</v>
      </c>
    </row>
    <row r="30" spans="2:7" ht="15">
      <c r="B30" s="2">
        <v>21</v>
      </c>
      <c r="C30" s="1" t="s">
        <v>16</v>
      </c>
      <c r="D30" s="1" t="s">
        <v>28</v>
      </c>
      <c r="E30" s="3">
        <v>172</v>
      </c>
      <c r="F30" s="13">
        <v>70</v>
      </c>
      <c r="G30" s="6">
        <f t="shared" si="0"/>
        <v>12040</v>
      </c>
    </row>
    <row r="31" spans="2:7" ht="30">
      <c r="B31" s="2">
        <v>22</v>
      </c>
      <c r="C31" s="1" t="s">
        <v>17</v>
      </c>
      <c r="D31" s="1" t="s">
        <v>18</v>
      </c>
      <c r="E31" s="3">
        <v>101</v>
      </c>
      <c r="F31" s="13">
        <v>49</v>
      </c>
      <c r="G31" s="6">
        <f t="shared" si="0"/>
        <v>4949</v>
      </c>
    </row>
    <row r="32" spans="2:7" ht="15">
      <c r="B32" s="9" t="s">
        <v>31</v>
      </c>
      <c r="C32" s="10"/>
      <c r="D32" s="10"/>
      <c r="E32" s="10"/>
      <c r="F32" s="11"/>
      <c r="G32" s="7">
        <f>SUM(G10:G31)</f>
        <v>858369.4</v>
      </c>
    </row>
  </sheetData>
  <mergeCells count="7">
    <mergeCell ref="G7:G8"/>
    <mergeCell ref="B32:F32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Гончар</dc:creator>
  <cp:lastModifiedBy>User</cp:lastModifiedBy>
  <dcterms:created xsi:type="dcterms:W3CDTF">2026-07-07T06:36:49Z</dcterms:created>
  <dcterms:modified xsi:type="dcterms:W3CDTF">2026-07-09T04:19:51Z</dcterms:modified>
</cp:coreProperties>
</file>