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\Desktop\"/>
    </mc:Choice>
  </mc:AlternateContent>
  <xr:revisionPtr revIDLastSave="0" documentId="8_{47036FAD-7FFA-4950-B9B8-A94F993CD43A}" xr6:coauthVersionLast="45" xr6:coauthVersionMax="45" xr10:uidLastSave="{00000000-0000-0000-0000-000000000000}"/>
  <bookViews>
    <workbookView xWindow="-108" yWindow="-108" windowWidth="23256" windowHeight="13896" xr2:uid="{01136D67-9832-4350-9AED-913763B11E20}"/>
  </bookViews>
  <sheets>
    <sheet name="BoQ=Ph2+Ph1 (utilities)_USD" sheetId="2" r:id="rId1"/>
  </sheets>
  <definedNames>
    <definedName name="_xlnm._FilterDatabase" localSheetId="0" hidden="1">'BoQ=Ph2+Ph1 (utilities)_USD'!$A$3:$D$62</definedName>
    <definedName name="_xlnm.Print_Area" localSheetId="0">'BoQ=Ph2+Ph1 (utilities)_USD'!$A$1:$E$62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33" i="2"/>
  <c r="D30" i="2"/>
  <c r="D32" i="2" l="1"/>
</calcChain>
</file>

<file path=xl/sharedStrings.xml><?xml version="1.0" encoding="utf-8"?>
<sst xmlns="http://schemas.openxmlformats.org/spreadsheetml/2006/main" count="116" uniqueCount="69">
  <si>
    <t>Назва обєкту</t>
  </si>
  <si>
    <t>Капітальний ремонт багатоквартирних житлових будинків за адресою: вул. Северинівська, 160-2 та Северинівська 162-1  в місті Ірпінь, Бучанського району, Київської області</t>
  </si>
  <si>
    <t>№</t>
  </si>
  <si>
    <t>Позиція у тексті. Опис роботи
(Всі матеріали можуть бути замінені на аналогічні)</t>
  </si>
  <si>
    <t xml:space="preserve">Unit </t>
  </si>
  <si>
    <t>Quantity</t>
  </si>
  <si>
    <t>п/п</t>
  </si>
  <si>
    <t>одиниця</t>
  </si>
  <si>
    <t>кількість</t>
  </si>
  <si>
    <t xml:space="preserve">pcs/шт </t>
  </si>
  <si>
    <t xml:space="preserve">set/комплект </t>
  </si>
  <si>
    <t>Демонтаж інженерних мереж та обладнання (Северинівська 162, 160)</t>
  </si>
  <si>
    <t>Демонтаж трубoпороводів водопостачання по підвалу та вузла вводу водопроводу</t>
  </si>
  <si>
    <t>Внутрішня каналізація. Демонтаж трубпороводів по підвалу</t>
  </si>
  <si>
    <t>Демонтаж трубoпороводів опалення в підвальному поверсі</t>
  </si>
  <si>
    <t xml:space="preserve">m/мп </t>
  </si>
  <si>
    <t>Влаштування системи холодного та гарячого водопостачання (Северинівська 162, 160)</t>
  </si>
  <si>
    <t>Встановлення вузла обліку води будинкового у підвалі G= 3,41 m3/год, 1,53 l/s</t>
  </si>
  <si>
    <t>Прокладання трубопроводів водопостачання з поліпропіленових труб PN 20 of 40х5,3 ( Ду 25)  (з урахуванням кріплень, фасонних частин та запірно-регулюючої арматури та влаштування вузлу проходу трубопроводу через перекриття)</t>
  </si>
  <si>
    <t>Термоізоляція трубопроводів опалення діаметром 25 мм спіненим поліетиленом товщиною 10 мм</t>
  </si>
  <si>
    <t>Термоізоляція трубопроводів опалення діаметром 32 мм спіненим поліетиленом товщиною 10 мм</t>
  </si>
  <si>
    <t>Термоізоляція трубопроводів опалення діаметром 50 мм спіненим поліетиленом товщиною 10 мм</t>
  </si>
  <si>
    <t>Термоізоляція трубопроводів опалення діаметром 63 мм спіненим поліетиленом товщиною 10 мм</t>
  </si>
  <si>
    <t xml:space="preserve">Встановлення протипожежних муфт для труб </t>
  </si>
  <si>
    <t>Гідравлічне випробування трубопроводів системи холодного водопостачання</t>
  </si>
  <si>
    <t>Господарчо-побутова каналізація  (Северинівська 162, 160)</t>
  </si>
  <si>
    <t>Прокладання поліпропіленових/ПВХ труб діаметром 110 мм з урахуванням кріплень фасонних частин та ревізій</t>
  </si>
  <si>
    <t>Прокладання поліпропіленових/ПВХ труб діаметром 160 мм з урахуванням кріплень фасонних частин та ревізій</t>
  </si>
  <si>
    <t>Термоізоляція трубопроводів діаметром 110 мм спіненим поліетиленом товщиною 10мм</t>
  </si>
  <si>
    <t>Термоізоляція трубопроводів діаметром 160 мм спіненим поліетиленом товщиною 10мм</t>
  </si>
  <si>
    <t>Встановлення протипожежних манжет на поліпропіленові трубопроводи  діаметром 110-160 мм</t>
  </si>
  <si>
    <t>Гідравлічне випробування каналізації</t>
  </si>
  <si>
    <t>Дощова каналізація  (Северинівська 162, 160)</t>
  </si>
  <si>
    <t xml:space="preserve">Прокладання трубопроводів дощової каналізації з сталевих емальованих труб діаметром 110 мм, з урахуванням кріплень, фасонних частин, ревізій та інших допоміжних матеріалів, з урахуванням підключення до водовідвідних воронок, встановлення та зароблення гільз при проходженні через перекриття та фарбування трубопроводу </t>
  </si>
  <si>
    <t xml:space="preserve">Прокладання трубопроводів дощової каналізації ПВХ труб діаметром 110 мм, з урахуванням кріплень, фасонних частин, ревізій та інших допоміжних матеріалів, з урахуванням підключення, встановлення та зароблення гільз при проходженні через перекриття </t>
  </si>
  <si>
    <t xml:space="preserve">Прокладання трубопроводів дощової каналізації ПВХ труб діаметром 150 мм, з урахуванням кріплень, фасонних частин, ревізій та інших допоміжних матеріалів, з урахуванням підключення, встановлення та зароблення гільз при проходженні через перекриття </t>
  </si>
  <si>
    <t xml:space="preserve">Влаштування дренажного лотка з решіткою ззовні будинку </t>
  </si>
  <si>
    <t>Гідравлічне випробування дощової каналізації</t>
  </si>
  <si>
    <t>Встановлення та підключення занурювального насосу Drain TM 32/7 або аналог з усім комплексом підключень</t>
  </si>
  <si>
    <t>Монтаж системи опалення  (Северинівська 162, 160)</t>
  </si>
  <si>
    <t>Встановлення вузла вводу з елеватором та і з тепловим лічильником  (з урахуванням усіх необхідних матеріалів обладнання, пусконалагоджувальних робіт та інше)</t>
  </si>
  <si>
    <t>Прокладання трубопроводів опалення з поліпропіленових труб з антидифузійним шаром, діаметром 75 мм. (з урахуванням кріплень, фасонних частин та запірної-регулюючої арматури)</t>
  </si>
  <si>
    <t>Термоізоляція трубопроводів опалення діаметром 20 мм спіненим поліетиленом товщиною 13 мм</t>
  </si>
  <si>
    <t>Термоізоляція трубопроводів опалення діаметром 25 мм спіненим поліетиленом товщиною 13 мм</t>
  </si>
  <si>
    <t>Термоізоляція трубопроводів опалення діаметром 32 мм спіненим поліетиленом товщиною 13 мм</t>
  </si>
  <si>
    <t>Термоізоляція трубопроводів опалення діаметром 40 мм спіненим поліетиленом товщиною 13 мм</t>
  </si>
  <si>
    <t>Термоізоляція трубопроводів опалення діаметром 50 мм спіненим поліетиленом товщиною 13 мм</t>
  </si>
  <si>
    <t>Термоізоляція трубопроводів опалення діаметром 63 мм спіненим поліетиленом товщиною 13 мм</t>
  </si>
  <si>
    <t>Термоізоляція трубопроводів опалення діаметром 75 мм спіненим поліетиленом товщиною 13 мм</t>
  </si>
  <si>
    <t>Термоізоляція трубопроводів опалення діаметром 90 мм спіненим поліетиленом товщиною 13 мм</t>
  </si>
  <si>
    <t>Встановлення протипожежних муфт для труб діаметром 32-20 мм</t>
  </si>
  <si>
    <t>Гідравлічне випробування системи опалення</t>
  </si>
  <si>
    <t>REVISED BILL OF QUANTITIES / ПЕРЕГЛЯНУТИЙ КОШТОРИС РОБІТ</t>
  </si>
  <si>
    <t>Прокладання трубопроводів водопостачання з поліпропіленових труб  PN 20  25х4.2  ( Ду 20)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</si>
  <si>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32х5,4 ( Ду 25)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</si>
  <si>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 40х6,7 ( Ду 32)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</si>
  <si>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 PN 20  50х8,3 (Ду 40)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</si>
  <si>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of 63х10,5 (Ду 50)  (з урахуванням кріплень, фасонних частин та запірно-регулюючої арматури та влаштування вузлу проходу трубопроводу через перекриття)</t>
  </si>
  <si>
    <t>Термоізоляція трубопроводів опалення діаметром 20 мм спіненим поліетиленом товщиною 10 мм</t>
  </si>
  <si>
    <t>Термоізоляція трубопроводів опалення діаметром 40 мм спіненим поліетиленом товщиною 10 мм</t>
  </si>
  <si>
    <t>Прокладання трубопроводів опалення з поліпропілену PN 20  або з  зшитого поліетилену з антидифузійним шаром, діаметром 20 мм.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</si>
  <si>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 або з   зшитого поліетилену з антидифузійним шаром, діаметром 25 мм. 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</si>
  <si>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або з   зшитого поліетилену з антидифузійним шаром, діаметром 32 мм.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</si>
  <si>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 діаметром 40 мм.  (з урахуванням кріплень, фасонних частин та запірної-регулюючої арматури)</t>
  </si>
  <si>
    <t>Прокладання трубопроводів опалення з труб поліпропилену PN 20   діаметром 50  (з урахуванням кріплень, фасонних частин та запірної-регулюючої арматури)</t>
  </si>
  <si>
    <t>Прокладання трубопроводів опалення з труб з поліпропілену, діаметром 63 (з урахуванням кріплень, фасонних частин та запірної-регулюючої арматури)</t>
  </si>
  <si>
    <t>Прокладання трубопроводів опалення з труб з поліпропиленоу  діаметром 90. (з урахуванням кріплень, фасонних частин та запірної-регулюючої арматури)</t>
  </si>
  <si>
    <t>Ціна за одиницю</t>
  </si>
  <si>
    <t>Демонтаж трубопроводів дощової каналізації в підвалі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</si>
</sst>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UAH]\ * #,##0.00_);_([$UAH]\ * \(#,##0.00\);_([$UAH]\ * &quot;-&quot;??_);_(@_)"/>
    <numFmt numFmtId="166" formatCode="_([$UAH]\ * #,##0.0_);_([$UAH]\ * \(#,##0.0\);_([$UAH]\ 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 Narrow"/>
      <family val="2"/>
    </font>
    <font>
      <sz val="10"/>
      <name val="Verdana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  <charset val="204"/>
    </font>
    <font>
      <sz val="11"/>
      <color rgb="FF000000"/>
      <name val="Arial Narrow"/>
      <family val="2"/>
    </font>
    <font>
      <sz val="11"/>
      <color theme="1"/>
      <name val="Arial Narrow"/>
    </font>
    <font>
      <sz val="11"/>
      <color rgb="FF000000"/>
      <name val="Arial Narrow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8" fillId="0" borderId="0"/>
  </cellStyleXfs>
  <cellXfs count="77">
    <xf numFmtId="0" fontId="0" fillId="0" borderId="0" xfId="0"/>
    <xf numFmtId="0" fontId="0" fillId="3" borderId="0" xfId="0" applyFill="1"/>
    <xf numFmtId="4" fontId="2" fillId="4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top"/>
    </xf>
    <xf numFmtId="4" fontId="2" fillId="5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5" fillId="0" borderId="6" xfId="1" applyNumberFormat="1" applyFont="1" applyFill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2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4" borderId="0" xfId="3" applyFont="1" applyFill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top" wrapText="1"/>
    </xf>
    <xf numFmtId="2" fontId="5" fillId="0" borderId="9" xfId="1" applyNumberFormat="1" applyFont="1" applyFill="1" applyBorder="1" applyAlignment="1">
      <alignment horizontal="center" vertical="top" wrapText="1"/>
    </xf>
    <xf numFmtId="2" fontId="5" fillId="0" borderId="10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2" fontId="5" fillId="3" borderId="6" xfId="1" applyNumberFormat="1" applyFont="1" applyFill="1" applyBorder="1" applyAlignment="1">
      <alignment horizontal="center" vertical="top" wrapText="1"/>
    </xf>
    <xf numFmtId="0" fontId="5" fillId="3" borderId="7" xfId="2" applyFont="1" applyFill="1" applyBorder="1" applyAlignment="1">
      <alignment horizontal="left" vertical="top" wrapText="1"/>
    </xf>
    <xf numFmtId="2" fontId="5" fillId="0" borderId="4" xfId="1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1" xfId="0" applyFont="1" applyFill="1" applyBorder="1" applyAlignment="1">
      <alignment vertical="top" wrapText="1"/>
    </xf>
    <xf numFmtId="9" fontId="0" fillId="0" borderId="0" xfId="0" applyNumberFormat="1"/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vertical="top"/>
    </xf>
    <xf numFmtId="0" fontId="5" fillId="3" borderId="6" xfId="0" applyFont="1" applyFill="1" applyBorder="1" applyAlignment="1">
      <alignment horizontal="center" vertical="top" wrapText="1"/>
    </xf>
    <xf numFmtId="0" fontId="12" fillId="0" borderId="6" xfId="3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 vertical="top" wrapText="1"/>
    </xf>
    <xf numFmtId="2" fontId="14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2" fontId="14" fillId="0" borderId="6" xfId="1" applyNumberFormat="1" applyFont="1" applyBorder="1" applyAlignment="1">
      <alignment horizontal="center" vertical="top" wrapText="1"/>
    </xf>
    <xf numFmtId="0" fontId="14" fillId="3" borderId="1" xfId="2" applyFont="1" applyFill="1" applyBorder="1" applyAlignment="1">
      <alignment horizontal="left" vertical="top" wrapText="1"/>
    </xf>
    <xf numFmtId="2" fontId="9" fillId="3" borderId="0" xfId="0" applyNumberFormat="1" applyFont="1" applyFill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2" fontId="7" fillId="3" borderId="1" xfId="0" applyNumberFormat="1" applyFont="1" applyFill="1" applyBorder="1" applyAlignment="1">
      <alignment vertical="center" wrapText="1"/>
    </xf>
    <xf numFmtId="2" fontId="14" fillId="0" borderId="6" xfId="1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2" fontId="5" fillId="3" borderId="1" xfId="1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2" fontId="5" fillId="0" borderId="7" xfId="1" applyNumberFormat="1" applyFont="1" applyFill="1" applyBorder="1" applyAlignment="1">
      <alignment horizontal="center" vertical="top" wrapText="1"/>
    </xf>
    <xf numFmtId="2" fontId="5" fillId="0" borderId="13" xfId="1" applyNumberFormat="1" applyFont="1" applyFill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0" borderId="6" xfId="0" applyBorder="1"/>
    <xf numFmtId="166" fontId="0" fillId="0" borderId="6" xfId="0" applyNumberFormat="1" applyBorder="1"/>
    <xf numFmtId="165" fontId="0" fillId="0" borderId="6" xfId="0" applyNumberFormat="1" applyBorder="1"/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</cellXfs>
  <cellStyles count="4">
    <cellStyle name="Normal_B.O.Q - Puskesmas" xfId="2" xr:uid="{E09F8479-F5FD-4A54-BAB4-AC7D500BDF5E}"/>
    <cellStyle name="Звичайний" xfId="0" builtinId="0"/>
    <cellStyle name="Обычный 2" xfId="3" xr:uid="{3B47F9A6-330A-4C51-8873-D5DBC601A9A6}"/>
    <cellStyle name="Фінансовий" xfId="1" builtinId="3"/>
  </cellStyles>
  <dxfs count="1"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3510-C954-45D5-BEEF-DAB981E8130B}">
  <sheetPr>
    <tabColor rgb="FF92D050"/>
    <outlinePr summaryBelow="0" summaryRight="0"/>
    <pageSetUpPr fitToPage="1"/>
  </sheetPr>
  <dimension ref="A1:L63"/>
  <sheetViews>
    <sheetView tabSelected="1" view="pageBreakPreview" zoomScale="85" zoomScaleNormal="70" zoomScaleSheetLayoutView="85" workbookViewId="0">
      <selection activeCell="K5" sqref="K5"/>
    </sheetView>
  </sheetViews>
  <sheetFormatPr defaultRowHeight="14.4" outlineLevelRow="1" x14ac:dyDescent="0.3"/>
  <cols>
    <col min="1" max="1" width="9.44140625" style="12" customWidth="1"/>
    <col min="2" max="2" width="126" customWidth="1"/>
    <col min="3" max="3" width="13.88671875" style="4" customWidth="1"/>
    <col min="4" max="4" width="11.109375" style="48" customWidth="1"/>
    <col min="5" max="5" width="11.88671875" customWidth="1"/>
    <col min="6" max="6" width="9.109375" style="34"/>
    <col min="7" max="7" width="12.109375" bestFit="1" customWidth="1"/>
  </cols>
  <sheetData>
    <row r="1" spans="1:6" x14ac:dyDescent="0.3">
      <c r="C1" s="72"/>
      <c r="D1" s="72"/>
    </row>
    <row r="2" spans="1:6" x14ac:dyDescent="0.3">
      <c r="A2" s="73" t="s">
        <v>52</v>
      </c>
      <c r="B2" s="73"/>
      <c r="C2" s="73"/>
      <c r="D2" s="73"/>
    </row>
    <row r="3" spans="1:6" s="6" customFormat="1" ht="42.9" customHeight="1" x14ac:dyDescent="0.3">
      <c r="A3" s="10" t="s">
        <v>0</v>
      </c>
      <c r="B3" s="54" t="s">
        <v>1</v>
      </c>
      <c r="C3" s="49"/>
      <c r="D3" s="50"/>
      <c r="F3" s="35"/>
    </row>
    <row r="4" spans="1:6" s="6" customFormat="1" ht="14.4" customHeight="1" x14ac:dyDescent="0.3">
      <c r="A4" s="11"/>
      <c r="C4" s="49"/>
      <c r="D4" s="50"/>
      <c r="F4" s="35"/>
    </row>
    <row r="5" spans="1:6" s="6" customFormat="1" x14ac:dyDescent="0.3">
      <c r="A5" s="11"/>
      <c r="B5" s="8"/>
      <c r="C5" s="7"/>
      <c r="D5" s="44"/>
      <c r="F5" s="35"/>
    </row>
    <row r="6" spans="1:6" x14ac:dyDescent="0.3">
      <c r="A6" s="20" t="s">
        <v>2</v>
      </c>
      <c r="B6" s="74" t="s">
        <v>3</v>
      </c>
      <c r="C6" s="2" t="s">
        <v>4</v>
      </c>
      <c r="D6" s="56" t="s">
        <v>5</v>
      </c>
      <c r="E6" s="76" t="s">
        <v>67</v>
      </c>
    </row>
    <row r="7" spans="1:6" x14ac:dyDescent="0.3">
      <c r="A7" s="21" t="s">
        <v>6</v>
      </c>
      <c r="B7" s="75"/>
      <c r="C7" s="3" t="s">
        <v>7</v>
      </c>
      <c r="D7" s="57" t="s">
        <v>8</v>
      </c>
      <c r="E7" s="76"/>
    </row>
    <row r="8" spans="1:6" x14ac:dyDescent="0.3">
      <c r="A8" s="5">
        <v>2</v>
      </c>
      <c r="B8" s="17" t="s">
        <v>11</v>
      </c>
      <c r="C8" s="5"/>
      <c r="D8" s="45"/>
      <c r="E8" s="76"/>
      <c r="F8" s="36"/>
    </row>
    <row r="9" spans="1:6" s="9" customFormat="1" ht="18.75" customHeight="1" outlineLevel="1" x14ac:dyDescent="0.3">
      <c r="A9" s="15">
        <v>2.2999999999999998</v>
      </c>
      <c r="B9" s="16" t="s">
        <v>12</v>
      </c>
      <c r="C9" s="22" t="s">
        <v>15</v>
      </c>
      <c r="D9" s="58">
        <v>2</v>
      </c>
      <c r="E9" s="68"/>
      <c r="F9" s="36"/>
    </row>
    <row r="10" spans="1:6" ht="18.75" customHeight="1" outlineLevel="1" x14ac:dyDescent="0.3">
      <c r="A10" s="15">
        <v>2.4</v>
      </c>
      <c r="B10" s="16" t="s">
        <v>13</v>
      </c>
      <c r="C10" s="22" t="s">
        <v>15</v>
      </c>
      <c r="D10" s="58">
        <v>2</v>
      </c>
      <c r="E10" s="69"/>
      <c r="F10" s="36"/>
    </row>
    <row r="11" spans="1:6" ht="18" customHeight="1" outlineLevel="1" x14ac:dyDescent="0.3">
      <c r="A11" s="15">
        <v>2.5</v>
      </c>
      <c r="B11" s="16" t="s">
        <v>14</v>
      </c>
      <c r="C11" s="22" t="s">
        <v>15</v>
      </c>
      <c r="D11" s="58">
        <v>2</v>
      </c>
      <c r="E11" s="69"/>
      <c r="F11" s="36"/>
    </row>
    <row r="12" spans="1:6" outlineLevel="1" x14ac:dyDescent="0.3">
      <c r="A12" s="15">
        <v>2.6</v>
      </c>
      <c r="B12" s="16" t="s">
        <v>68</v>
      </c>
      <c r="C12" s="22" t="s">
        <v>15</v>
      </c>
      <c r="D12" s="58">
        <v>2</v>
      </c>
      <c r="E12" s="69"/>
      <c r="F12" s="36"/>
    </row>
    <row r="13" spans="1:6" ht="29.25" customHeight="1" x14ac:dyDescent="0.3">
      <c r="A13" s="5">
        <v>7</v>
      </c>
      <c r="B13" s="19" t="s">
        <v>16</v>
      </c>
      <c r="C13" s="5"/>
      <c r="D13" s="45"/>
      <c r="E13" s="69"/>
      <c r="F13" s="36"/>
    </row>
    <row r="14" spans="1:6" s="9" customFormat="1" outlineLevel="1" x14ac:dyDescent="0.3">
      <c r="A14" s="37">
        <v>7.1</v>
      </c>
      <c r="B14" s="27" t="s">
        <v>17</v>
      </c>
      <c r="C14" s="28" t="s">
        <v>10</v>
      </c>
      <c r="D14" s="62">
        <v>2</v>
      </c>
      <c r="E14" s="68"/>
      <c r="F14" s="36"/>
    </row>
    <row r="15" spans="1:6" ht="36" customHeight="1" outlineLevel="1" x14ac:dyDescent="0.3">
      <c r="A15" s="31">
        <v>7.2</v>
      </c>
      <c r="B15" s="51" t="s">
        <v>18</v>
      </c>
      <c r="C15" s="28" t="s">
        <v>15</v>
      </c>
      <c r="D15" s="58">
        <v>15</v>
      </c>
      <c r="E15" s="69"/>
      <c r="F15" s="36"/>
    </row>
    <row r="16" spans="1:6" ht="36" customHeight="1" outlineLevel="1" x14ac:dyDescent="0.3">
      <c r="A16" s="37">
        <v>7.3</v>
      </c>
      <c r="B16" s="51" t="s">
        <v>53</v>
      </c>
      <c r="C16" s="28" t="s">
        <v>15</v>
      </c>
      <c r="D16" s="58">
        <v>15</v>
      </c>
      <c r="E16" s="69"/>
      <c r="F16" s="36"/>
    </row>
    <row r="17" spans="1:6" ht="36" customHeight="1" outlineLevel="1" x14ac:dyDescent="0.3">
      <c r="A17" s="31">
        <v>7.4</v>
      </c>
      <c r="B17" s="51" t="s">
        <v>54</v>
      </c>
      <c r="C17" s="28" t="s">
        <v>15</v>
      </c>
      <c r="D17" s="58">
        <v>22</v>
      </c>
      <c r="E17" s="69"/>
      <c r="F17" s="36"/>
    </row>
    <row r="18" spans="1:6" ht="36" customHeight="1" outlineLevel="1" x14ac:dyDescent="0.3">
      <c r="A18" s="37">
        <v>7.5</v>
      </c>
      <c r="B18" s="51" t="s">
        <v>55</v>
      </c>
      <c r="C18" s="28" t="s">
        <v>15</v>
      </c>
      <c r="D18" s="58">
        <v>105</v>
      </c>
      <c r="E18" s="69"/>
      <c r="F18" s="36"/>
    </row>
    <row r="19" spans="1:6" ht="36" customHeight="1" outlineLevel="1" x14ac:dyDescent="0.3">
      <c r="A19" s="31">
        <v>7.6</v>
      </c>
      <c r="B19" s="18" t="s">
        <v>56</v>
      </c>
      <c r="C19" s="28" t="s">
        <v>15</v>
      </c>
      <c r="D19" s="58">
        <v>35</v>
      </c>
      <c r="E19" s="69"/>
      <c r="F19" s="36"/>
    </row>
    <row r="20" spans="1:6" ht="36" customHeight="1" outlineLevel="1" x14ac:dyDescent="0.3">
      <c r="A20" s="15">
        <v>7.7</v>
      </c>
      <c r="B20" s="18" t="s">
        <v>57</v>
      </c>
      <c r="C20" s="28" t="s">
        <v>15</v>
      </c>
      <c r="D20" s="58">
        <v>45</v>
      </c>
      <c r="E20" s="69"/>
      <c r="F20" s="36"/>
    </row>
    <row r="21" spans="1:6" ht="20.25" customHeight="1" outlineLevel="1" x14ac:dyDescent="0.3">
      <c r="A21" s="52">
        <v>7.8</v>
      </c>
      <c r="B21" s="18" t="s">
        <v>58</v>
      </c>
      <c r="C21" s="28" t="s">
        <v>15</v>
      </c>
      <c r="D21" s="58">
        <v>15</v>
      </c>
      <c r="E21" s="69"/>
      <c r="F21" s="36"/>
    </row>
    <row r="22" spans="1:6" ht="20.25" customHeight="1" outlineLevel="1" x14ac:dyDescent="0.3">
      <c r="A22" s="52">
        <v>7.9</v>
      </c>
      <c r="B22" s="18" t="s">
        <v>19</v>
      </c>
      <c r="C22" s="28" t="s">
        <v>15</v>
      </c>
      <c r="D22" s="58">
        <v>15</v>
      </c>
      <c r="E22" s="69"/>
      <c r="F22" s="36"/>
    </row>
    <row r="23" spans="1:6" ht="20.25" customHeight="1" outlineLevel="1" x14ac:dyDescent="0.3">
      <c r="A23" s="53">
        <v>7.1</v>
      </c>
      <c r="B23" s="18" t="s">
        <v>20</v>
      </c>
      <c r="C23" s="28" t="s">
        <v>15</v>
      </c>
      <c r="D23" s="58">
        <v>22</v>
      </c>
      <c r="E23" s="69"/>
      <c r="F23" s="36"/>
    </row>
    <row r="24" spans="1:6" ht="20.25" customHeight="1" outlineLevel="1" x14ac:dyDescent="0.3">
      <c r="A24" s="52">
        <v>7.11</v>
      </c>
      <c r="B24" s="18" t="s">
        <v>59</v>
      </c>
      <c r="C24" s="28" t="s">
        <v>15</v>
      </c>
      <c r="D24" s="61">
        <v>105</v>
      </c>
      <c r="E24" s="69"/>
      <c r="F24" s="36"/>
    </row>
    <row r="25" spans="1:6" ht="20.25" customHeight="1" outlineLevel="1" x14ac:dyDescent="0.3">
      <c r="A25" s="52">
        <v>7.12</v>
      </c>
      <c r="B25" s="18" t="s">
        <v>21</v>
      </c>
      <c r="C25" s="28" t="s">
        <v>15</v>
      </c>
      <c r="D25" s="61">
        <v>35</v>
      </c>
      <c r="E25" s="69"/>
      <c r="F25" s="36"/>
    </row>
    <row r="26" spans="1:6" ht="20.25" customHeight="1" outlineLevel="1" x14ac:dyDescent="0.3">
      <c r="A26" s="52">
        <v>7.13</v>
      </c>
      <c r="B26" s="18" t="s">
        <v>22</v>
      </c>
      <c r="C26" s="28" t="s">
        <v>15</v>
      </c>
      <c r="D26" s="61">
        <v>45</v>
      </c>
      <c r="E26" s="69"/>
      <c r="F26" s="36"/>
    </row>
    <row r="27" spans="1:6" ht="20.25" customHeight="1" outlineLevel="1" x14ac:dyDescent="0.3">
      <c r="A27" s="52">
        <v>7.14</v>
      </c>
      <c r="B27" s="25" t="s">
        <v>23</v>
      </c>
      <c r="C27" s="28" t="s">
        <v>9</v>
      </c>
      <c r="D27" s="63">
        <v>10</v>
      </c>
      <c r="E27" s="69"/>
      <c r="F27" s="36"/>
    </row>
    <row r="28" spans="1:6" ht="20.25" customHeight="1" outlineLevel="1" x14ac:dyDescent="0.3">
      <c r="A28" s="14">
        <v>7.15</v>
      </c>
      <c r="B28" s="26" t="s">
        <v>24</v>
      </c>
      <c r="C28" s="28" t="s">
        <v>10</v>
      </c>
      <c r="D28" s="64">
        <v>2</v>
      </c>
      <c r="E28" s="69"/>
      <c r="F28" s="36"/>
    </row>
    <row r="29" spans="1:6" x14ac:dyDescent="0.3">
      <c r="A29" s="5">
        <v>8</v>
      </c>
      <c r="B29" s="19" t="s">
        <v>25</v>
      </c>
      <c r="C29" s="5"/>
      <c r="D29" s="45"/>
      <c r="E29" s="69"/>
      <c r="F29" s="36"/>
    </row>
    <row r="30" spans="1:6" s="9" customFormat="1" ht="18" customHeight="1" outlineLevel="1" x14ac:dyDescent="0.3">
      <c r="A30" s="15">
        <v>8.1</v>
      </c>
      <c r="B30" s="32" t="s">
        <v>26</v>
      </c>
      <c r="C30" s="13" t="s">
        <v>15</v>
      </c>
      <c r="D30" s="58">
        <f>60+40</f>
        <v>100</v>
      </c>
      <c r="E30" s="68"/>
      <c r="F30" s="36"/>
    </row>
    <row r="31" spans="1:6" s="9" customFormat="1" ht="18" customHeight="1" outlineLevel="1" x14ac:dyDescent="0.3">
      <c r="A31" s="15">
        <v>8.1999999999999993</v>
      </c>
      <c r="B31" s="32" t="s">
        <v>27</v>
      </c>
      <c r="C31" s="13" t="s">
        <v>15</v>
      </c>
      <c r="D31" s="58">
        <v>25</v>
      </c>
      <c r="E31" s="68"/>
      <c r="F31" s="36"/>
    </row>
    <row r="32" spans="1:6" s="9" customFormat="1" ht="18" customHeight="1" outlineLevel="1" x14ac:dyDescent="0.3">
      <c r="A32" s="15">
        <v>8.3000000000000007</v>
      </c>
      <c r="B32" s="18" t="s">
        <v>28</v>
      </c>
      <c r="C32" s="13" t="s">
        <v>15</v>
      </c>
      <c r="D32" s="58">
        <f>D30</f>
        <v>100</v>
      </c>
      <c r="E32" s="68"/>
      <c r="F32" s="36"/>
    </row>
    <row r="33" spans="1:12" s="9" customFormat="1" ht="18" customHeight="1" outlineLevel="1" x14ac:dyDescent="0.3">
      <c r="A33" s="15">
        <v>8.4</v>
      </c>
      <c r="B33" s="18" t="s">
        <v>29</v>
      </c>
      <c r="C33" s="13" t="s">
        <v>15</v>
      </c>
      <c r="D33" s="58">
        <f>D31</f>
        <v>25</v>
      </c>
      <c r="E33" s="68"/>
      <c r="F33" s="36"/>
    </row>
    <row r="34" spans="1:12" s="9" customFormat="1" ht="18" customHeight="1" outlineLevel="1" x14ac:dyDescent="0.3">
      <c r="A34" s="15">
        <v>8.5</v>
      </c>
      <c r="B34" s="32" t="s">
        <v>30</v>
      </c>
      <c r="C34" s="13" t="s">
        <v>9</v>
      </c>
      <c r="D34" s="58">
        <v>10</v>
      </c>
      <c r="E34" s="68"/>
      <c r="F34" s="36"/>
    </row>
    <row r="35" spans="1:12" s="9" customFormat="1" ht="17.25" customHeight="1" outlineLevel="1" x14ac:dyDescent="0.3">
      <c r="A35" s="15">
        <v>8.6</v>
      </c>
      <c r="B35" s="18" t="s">
        <v>31</v>
      </c>
      <c r="C35" s="30" t="s">
        <v>10</v>
      </c>
      <c r="D35" s="65">
        <v>2</v>
      </c>
      <c r="E35" s="68"/>
      <c r="F35" s="36"/>
    </row>
    <row r="36" spans="1:12" x14ac:dyDescent="0.3">
      <c r="A36" s="5">
        <v>9</v>
      </c>
      <c r="B36" s="19" t="s">
        <v>32</v>
      </c>
      <c r="C36" s="33"/>
      <c r="D36" s="46"/>
      <c r="E36" s="69"/>
      <c r="F36" s="36"/>
      <c r="G36" s="9"/>
      <c r="H36" s="9"/>
      <c r="I36" s="9"/>
      <c r="J36" s="9"/>
      <c r="K36" s="9"/>
      <c r="L36" s="9"/>
    </row>
    <row r="37" spans="1:12" s="9" customFormat="1" ht="48.75" customHeight="1" outlineLevel="1" x14ac:dyDescent="0.3">
      <c r="A37" s="15">
        <v>9.1</v>
      </c>
      <c r="B37" s="18" t="s">
        <v>33</v>
      </c>
      <c r="C37" s="24" t="s">
        <v>15</v>
      </c>
      <c r="D37" s="24">
        <v>110</v>
      </c>
      <c r="E37" s="68"/>
      <c r="F37" s="36"/>
    </row>
    <row r="38" spans="1:12" s="9" customFormat="1" ht="36.75" customHeight="1" outlineLevel="1" x14ac:dyDescent="0.3">
      <c r="A38" s="15">
        <v>9.1999999999999993</v>
      </c>
      <c r="B38" s="18" t="s">
        <v>34</v>
      </c>
      <c r="C38" s="23" t="s">
        <v>15</v>
      </c>
      <c r="D38" s="24">
        <f>30</f>
        <v>30</v>
      </c>
      <c r="E38" s="68"/>
      <c r="F38" s="36"/>
    </row>
    <row r="39" spans="1:12" s="9" customFormat="1" ht="33.75" customHeight="1" outlineLevel="1" x14ac:dyDescent="0.3">
      <c r="A39" s="15">
        <v>9.3000000000000007</v>
      </c>
      <c r="B39" s="18" t="s">
        <v>35</v>
      </c>
      <c r="C39" s="23" t="s">
        <v>15</v>
      </c>
      <c r="D39" s="24">
        <v>30</v>
      </c>
      <c r="E39" s="68"/>
      <c r="F39" s="36"/>
    </row>
    <row r="40" spans="1:12" s="9" customFormat="1" ht="15" customHeight="1" outlineLevel="1" x14ac:dyDescent="0.3">
      <c r="A40" s="15">
        <v>9.6</v>
      </c>
      <c r="B40" s="18" t="s">
        <v>36</v>
      </c>
      <c r="C40" s="23" t="s">
        <v>15</v>
      </c>
      <c r="D40" s="23">
        <v>20</v>
      </c>
      <c r="E40" s="68"/>
      <c r="F40" s="36"/>
    </row>
    <row r="41" spans="1:12" s="9" customFormat="1" ht="17.25" customHeight="1" outlineLevel="1" x14ac:dyDescent="0.3">
      <c r="A41" s="15">
        <v>9.6999999999999993</v>
      </c>
      <c r="B41" s="18" t="s">
        <v>37</v>
      </c>
      <c r="C41" s="23" t="s">
        <v>10</v>
      </c>
      <c r="D41" s="23">
        <v>2</v>
      </c>
      <c r="E41" s="68"/>
      <c r="F41" s="36"/>
    </row>
    <row r="42" spans="1:12" s="9" customFormat="1" ht="19.5" customHeight="1" outlineLevel="1" x14ac:dyDescent="0.3">
      <c r="A42" s="15">
        <v>9.8000000000000007</v>
      </c>
      <c r="B42" s="38" t="s">
        <v>38</v>
      </c>
      <c r="C42" s="23" t="s">
        <v>10</v>
      </c>
      <c r="D42" s="66">
        <v>2</v>
      </c>
      <c r="E42" s="68"/>
      <c r="F42" s="36"/>
    </row>
    <row r="43" spans="1:12" x14ac:dyDescent="0.3">
      <c r="A43" s="5">
        <v>11</v>
      </c>
      <c r="B43" s="19" t="s">
        <v>39</v>
      </c>
      <c r="C43" s="5"/>
      <c r="D43" s="45"/>
      <c r="E43" s="69"/>
      <c r="F43" s="36"/>
    </row>
    <row r="44" spans="1:12" ht="30.75" customHeight="1" outlineLevel="1" x14ac:dyDescent="0.3">
      <c r="A44" s="15">
        <v>11.1</v>
      </c>
      <c r="B44" s="18" t="s">
        <v>40</v>
      </c>
      <c r="C44" s="13" t="s">
        <v>10</v>
      </c>
      <c r="D44" s="59">
        <v>2</v>
      </c>
      <c r="E44" s="69"/>
      <c r="F44" s="36"/>
    </row>
    <row r="45" spans="1:12" ht="30.75" customHeight="1" outlineLevel="1" x14ac:dyDescent="0.3">
      <c r="A45" s="41">
        <v>11.2</v>
      </c>
      <c r="B45" s="51" t="s">
        <v>60</v>
      </c>
      <c r="C45" s="55" t="s">
        <v>15</v>
      </c>
      <c r="D45" s="67">
        <v>48</v>
      </c>
      <c r="E45" s="69"/>
      <c r="F45" s="36"/>
    </row>
    <row r="46" spans="1:12" ht="30.75" customHeight="1" outlineLevel="1" x14ac:dyDescent="0.3">
      <c r="A46" s="39">
        <v>11.3</v>
      </c>
      <c r="B46" s="51" t="s">
        <v>61</v>
      </c>
      <c r="C46" s="55" t="s">
        <v>15</v>
      </c>
      <c r="D46" s="67">
        <v>30</v>
      </c>
      <c r="E46" s="69"/>
      <c r="F46" s="36"/>
    </row>
    <row r="47" spans="1:12" ht="30.75" customHeight="1" outlineLevel="1" x14ac:dyDescent="0.3">
      <c r="A47" s="41">
        <v>11.4</v>
      </c>
      <c r="B47" s="51" t="s">
        <v>62</v>
      </c>
      <c r="C47" s="13" t="s">
        <v>15</v>
      </c>
      <c r="D47" s="60">
        <v>15</v>
      </c>
      <c r="E47" s="69"/>
      <c r="F47" s="36"/>
    </row>
    <row r="48" spans="1:12" ht="30.75" customHeight="1" outlineLevel="1" x14ac:dyDescent="0.3">
      <c r="A48" s="15">
        <v>11.5</v>
      </c>
      <c r="B48" s="51" t="s">
        <v>63</v>
      </c>
      <c r="C48" s="13" t="s">
        <v>15</v>
      </c>
      <c r="D48" s="60">
        <v>116</v>
      </c>
      <c r="E48" s="69"/>
      <c r="F48" s="36"/>
    </row>
    <row r="49" spans="1:6" ht="30.75" customHeight="1" outlineLevel="1" x14ac:dyDescent="0.3">
      <c r="A49" s="41">
        <v>11.6</v>
      </c>
      <c r="B49" s="51" t="s">
        <v>64</v>
      </c>
      <c r="C49" s="13" t="s">
        <v>15</v>
      </c>
      <c r="D49" s="60">
        <v>28</v>
      </c>
      <c r="E49" s="69"/>
      <c r="F49" s="36"/>
    </row>
    <row r="50" spans="1:6" ht="30.75" customHeight="1" outlineLevel="1" x14ac:dyDescent="0.3">
      <c r="A50" s="39">
        <v>11.7</v>
      </c>
      <c r="B50" s="51" t="s">
        <v>65</v>
      </c>
      <c r="C50" s="13" t="s">
        <v>15</v>
      </c>
      <c r="D50" s="60">
        <v>48</v>
      </c>
      <c r="E50" s="69"/>
      <c r="F50" s="36"/>
    </row>
    <row r="51" spans="1:6" ht="30.75" customHeight="1" outlineLevel="1" x14ac:dyDescent="0.3">
      <c r="A51" s="41">
        <v>11.8</v>
      </c>
      <c r="B51" s="51" t="s">
        <v>41</v>
      </c>
      <c r="C51" s="13" t="s">
        <v>15</v>
      </c>
      <c r="D51" s="61">
        <v>20</v>
      </c>
      <c r="E51" s="69"/>
      <c r="F51" s="36"/>
    </row>
    <row r="52" spans="1:6" ht="30.75" customHeight="1" outlineLevel="1" x14ac:dyDescent="0.3">
      <c r="A52" s="41">
        <v>11.9</v>
      </c>
      <c r="B52" s="51" t="s">
        <v>66</v>
      </c>
      <c r="C52" s="13" t="s">
        <v>15</v>
      </c>
      <c r="D52" s="61">
        <v>16</v>
      </c>
      <c r="E52" s="69"/>
      <c r="F52" s="36"/>
    </row>
    <row r="53" spans="1:6" ht="18.75" customHeight="1" outlineLevel="1" x14ac:dyDescent="0.3">
      <c r="A53" s="40">
        <v>11.1</v>
      </c>
      <c r="B53" s="43" t="s">
        <v>42</v>
      </c>
      <c r="C53" s="42" t="s">
        <v>15</v>
      </c>
      <c r="D53" s="67">
        <v>48</v>
      </c>
      <c r="E53" s="70"/>
      <c r="F53" s="36"/>
    </row>
    <row r="54" spans="1:6" ht="18.75" customHeight="1" outlineLevel="1" x14ac:dyDescent="0.3">
      <c r="A54" s="40">
        <v>11.11</v>
      </c>
      <c r="B54" s="25" t="s">
        <v>43</v>
      </c>
      <c r="C54" s="13" t="s">
        <v>15</v>
      </c>
      <c r="D54" s="60">
        <v>30</v>
      </c>
      <c r="E54" s="71"/>
      <c r="F54" s="36"/>
    </row>
    <row r="55" spans="1:6" ht="18.75" customHeight="1" outlineLevel="1" x14ac:dyDescent="0.3">
      <c r="A55" s="40">
        <v>11.12</v>
      </c>
      <c r="B55" s="25" t="s">
        <v>44</v>
      </c>
      <c r="C55" s="13" t="s">
        <v>15</v>
      </c>
      <c r="D55" s="60">
        <v>15</v>
      </c>
      <c r="E55" s="71"/>
      <c r="F55" s="36"/>
    </row>
    <row r="56" spans="1:6" ht="18.75" customHeight="1" outlineLevel="1" x14ac:dyDescent="0.3">
      <c r="A56" s="40">
        <v>11.13</v>
      </c>
      <c r="B56" s="25" t="s">
        <v>45</v>
      </c>
      <c r="C56" s="13" t="s">
        <v>15</v>
      </c>
      <c r="D56" s="60">
        <v>116</v>
      </c>
      <c r="E56" s="71"/>
      <c r="F56" s="36"/>
    </row>
    <row r="57" spans="1:6" ht="18.75" customHeight="1" outlineLevel="1" x14ac:dyDescent="0.3">
      <c r="A57" s="40">
        <v>11.14</v>
      </c>
      <c r="B57" s="25" t="s">
        <v>46</v>
      </c>
      <c r="C57" s="13" t="s">
        <v>15</v>
      </c>
      <c r="D57" s="60">
        <v>28</v>
      </c>
      <c r="E57" s="71"/>
      <c r="F57" s="36"/>
    </row>
    <row r="58" spans="1:6" ht="18.75" customHeight="1" outlineLevel="1" x14ac:dyDescent="0.3">
      <c r="A58" s="40">
        <v>11.15</v>
      </c>
      <c r="B58" s="25" t="s">
        <v>47</v>
      </c>
      <c r="C58" s="13" t="s">
        <v>15</v>
      </c>
      <c r="D58" s="60">
        <v>48</v>
      </c>
      <c r="E58" s="71"/>
      <c r="F58" s="36"/>
    </row>
    <row r="59" spans="1:6" ht="18.75" customHeight="1" outlineLevel="1" x14ac:dyDescent="0.3">
      <c r="A59" s="40">
        <v>11.16</v>
      </c>
      <c r="B59" s="25" t="s">
        <v>48</v>
      </c>
      <c r="C59" s="13" t="s">
        <v>15</v>
      </c>
      <c r="D59" s="61">
        <v>20</v>
      </c>
      <c r="E59" s="71"/>
      <c r="F59" s="36"/>
    </row>
    <row r="60" spans="1:6" ht="18.75" customHeight="1" outlineLevel="1" x14ac:dyDescent="0.3">
      <c r="A60" s="40">
        <v>11.17</v>
      </c>
      <c r="B60" s="25" t="s">
        <v>49</v>
      </c>
      <c r="C60" s="13" t="s">
        <v>15</v>
      </c>
      <c r="D60" s="61">
        <v>16</v>
      </c>
      <c r="E60" s="71"/>
      <c r="F60" s="36"/>
    </row>
    <row r="61" spans="1:6" outlineLevel="1" x14ac:dyDescent="0.3">
      <c r="A61" s="40">
        <v>11.18</v>
      </c>
      <c r="B61" s="25" t="s">
        <v>50</v>
      </c>
      <c r="C61" s="13" t="s">
        <v>9</v>
      </c>
      <c r="D61" s="61">
        <v>4</v>
      </c>
      <c r="E61" s="69"/>
      <c r="F61" s="36"/>
    </row>
    <row r="62" spans="1:6" ht="19.5" customHeight="1" outlineLevel="1" x14ac:dyDescent="0.3">
      <c r="A62" s="40">
        <v>11.19</v>
      </c>
      <c r="B62" s="29" t="s">
        <v>51</v>
      </c>
      <c r="C62" s="13" t="s">
        <v>10</v>
      </c>
      <c r="D62" s="59">
        <v>2</v>
      </c>
      <c r="E62" s="69"/>
      <c r="F62" s="36"/>
    </row>
    <row r="63" spans="1:6" x14ac:dyDescent="0.3">
      <c r="C63" s="1"/>
      <c r="D63" s="47"/>
    </row>
  </sheetData>
  <sheetProtection formatCells="0" formatColumns="0" formatRows="0" insertColumns="0" insertRows="0" insertHyperlinks="0" deleteColumns="0" deleteRows="0" sort="0" autoFilter="0" pivotTables="0"/>
  <mergeCells count="4">
    <mergeCell ref="C1:D1"/>
    <mergeCell ref="A2:D2"/>
    <mergeCell ref="B6:B7"/>
    <mergeCell ref="E6:E8"/>
  </mergeCells>
  <phoneticPr fontId="6" type="noConversion"/>
  <conditionalFormatting sqref="A16 A18 A20 A46 A48 A50 A52:A62 A8:A14 A28:A44">
    <cfRule type="containsBlanks" dxfId="0" priority="7" stopIfTrue="1">
      <formula>LEN(TRIM(A8))=0</formula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C37:C42 C14:C28 C32:C35 C44:C62 C9:C12" xr:uid="{1EF2CB02-03C4-46DE-9F12-A2972EDC8AB3}">
      <formula1>"m/мп , m2/м2 , m3/м3,  pcs/шт , set/комплект , kg/кг"</formula1>
    </dataValidation>
  </dataValidations>
  <pageMargins left="0.7" right="0.7" top="0.75" bottom="0.75" header="0.3" footer="0.3"/>
  <pageSetup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9238d4-f549-4e04-91f6-7f4ff001d28b">
      <UserInfo>
        <DisplayName>CUK Nikola</DisplayName>
        <AccountId>17</AccountId>
        <AccountType/>
      </UserInfo>
    </SharedWithUsers>
    <TaxCatchAll xmlns="079238d4-f549-4e04-91f6-7f4ff001d28b" xsi:nil="true"/>
    <lcf76f155ced4ddcb4097134ff3c332f xmlns="0ac2bd96-5acc-41a2-b602-a8bc5cb3f3fb">
      <Terms xmlns="http://schemas.microsoft.com/office/infopath/2007/PartnerControls"/>
    </lcf76f155ced4ddcb4097134ff3c332f>
    <image xmlns="0ac2bd96-5acc-41a2-b602-a8bc5cb3f3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966B55F5F2940B3A88CEF7E5C1EE0" ma:contentTypeVersion="20" ma:contentTypeDescription="Create a new document." ma:contentTypeScope="" ma:versionID="bd7626b0ec82ad15dd8e5997bf09b6d0">
  <xsd:schema xmlns:xsd="http://www.w3.org/2001/XMLSchema" xmlns:xs="http://www.w3.org/2001/XMLSchema" xmlns:p="http://schemas.microsoft.com/office/2006/metadata/properties" xmlns:ns2="0ac2bd96-5acc-41a2-b602-a8bc5cb3f3fb" xmlns:ns3="079238d4-f549-4e04-91f6-7f4ff001d28b" targetNamespace="http://schemas.microsoft.com/office/2006/metadata/properties" ma:root="true" ma:fieldsID="83f04f53b202de5b6285490522c5d5c7" ns2:_="" ns3:_="">
    <xsd:import namespace="0ac2bd96-5acc-41a2-b602-a8bc5cb3f3fb"/>
    <xsd:import namespace="079238d4-f549-4e04-91f6-7f4ff001d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bd96-5acc-41a2-b602-a8bc5cb3f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6" nillable="true" ma:displayName="image" ma:format="Thumbnail" ma:internalName="imag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238d4-f549-4e04-91f6-7f4ff001d28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e0fe22-c24d-4ee3-b62f-8fefe9becde4}" ma:internalName="TaxCatchAll" ma:showField="CatchAllData" ma:web="079238d4-f549-4e04-91f6-7f4ff001d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A4DA9-EF71-477D-B74F-4CC9139F6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415B9-9598-4BDF-8A9A-A16E0A612BF1}">
  <ds:schemaRefs>
    <ds:schemaRef ds:uri="http://schemas.microsoft.com/office/2006/metadata/properties"/>
    <ds:schemaRef ds:uri="http://schemas.microsoft.com/office/infopath/2007/PartnerControls"/>
    <ds:schemaRef ds:uri="079238d4-f549-4e04-91f6-7f4ff001d28b"/>
    <ds:schemaRef ds:uri="0ac2bd96-5acc-41a2-b602-a8bc5cb3f3fb"/>
  </ds:schemaRefs>
</ds:datastoreItem>
</file>

<file path=customXml/itemProps3.xml><?xml version="1.0" encoding="utf-8"?>
<ds:datastoreItem xmlns:ds="http://schemas.openxmlformats.org/officeDocument/2006/customXml" ds:itemID="{3B44BA7A-1CE6-4FFB-8FC4-1609FD397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2bd96-5acc-41a2-b602-a8bc5cb3f3fb"/>
    <ds:schemaRef ds:uri="079238d4-f549-4e04-91f6-7f4ff001d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BoQ=Ph2+Ph1 (utilities)_USD</vt:lpstr>
      <vt:lpstr>'BoQ=Ph2+Ph1 (utilities)_USD'!Область_друку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TEJEDOR Daniel</dc:creator>
  <cp:keywords/>
  <dc:description/>
  <cp:lastModifiedBy>DM</cp:lastModifiedBy>
  <cp:revision/>
  <cp:lastPrinted>2026-06-01T06:24:39Z</cp:lastPrinted>
  <dcterms:created xsi:type="dcterms:W3CDTF">2023-06-26T13:14:23Z</dcterms:created>
  <dcterms:modified xsi:type="dcterms:W3CDTF">2026-07-10T13:29:51Z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2023-06-26T13:14:23Z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4949c8a4-e9b7-4031-856e-6eac98ca59a0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0x01010005A966B55F5F2940B3A88CEF7E5C1EE0</vt:lpwstr>
  </property>
  <property fmtid="{D5CDD505-2E9C-101B-9397-08002B2CF9AE}" pid="10" name="MediaServiceImageTags">
    <vt:lpwstr/>
  </property>
</Properties>
</file>