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bii\Desktop\"/>
    </mc:Choice>
  </mc:AlternateContent>
  <xr:revisionPtr revIDLastSave="0" documentId="13_ncr:1_{BCE8A1A2-88B5-4F05-8A49-169683A7FECB}" xr6:coauthVersionLast="47" xr6:coauthVersionMax="47" xr10:uidLastSave="{00000000-0000-0000-0000-000000000000}"/>
  <bookViews>
    <workbookView xWindow="-120" yWindow="-120" windowWidth="19440" windowHeight="15000" xr2:uid="{3A881180-DC96-4939-B70A-08837640BBEE}"/>
  </bookViews>
  <sheets>
    <sheet name="Аркуш1" sheetId="1" r:id="rId1"/>
  </sheets>
  <definedNames>
    <definedName name="_xlnm.Print_Area" localSheetId="0">Аркуш1!$A$1:$I$29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I12" i="1" s="1"/>
  <c r="H7" i="1"/>
  <c r="I7" i="1" s="1"/>
  <c r="F8" i="1"/>
  <c r="F9" i="1"/>
  <c r="F13" i="1" s="1"/>
  <c r="F10" i="1"/>
  <c r="F11" i="1"/>
  <c r="I11" i="1" s="1"/>
  <c r="F12" i="1"/>
  <c r="F7" i="1"/>
  <c r="F21" i="1"/>
  <c r="H21" i="1"/>
  <c r="H24" i="1" s="1"/>
  <c r="F22" i="1"/>
  <c r="H22" i="1"/>
  <c r="F23" i="1"/>
  <c r="H23" i="1"/>
  <c r="I10" i="1"/>
  <c r="I8" i="1"/>
  <c r="I9" i="1" l="1"/>
  <c r="I13" i="1" s="1"/>
  <c r="I23" i="1"/>
  <c r="I21" i="1"/>
  <c r="I24" i="1" s="1"/>
  <c r="I22" i="1"/>
  <c r="F24" i="1"/>
  <c r="H13" i="1"/>
</calcChain>
</file>

<file path=xl/sharedStrings.xml><?xml version="1.0" encoding="utf-8"?>
<sst xmlns="http://schemas.openxmlformats.org/spreadsheetml/2006/main" count="46" uniqueCount="29">
  <si>
    <t>№ за поряд.</t>
  </si>
  <si>
    <t>Тип і марка обладнання / робіт</t>
  </si>
  <si>
    <t>од. виміру</t>
  </si>
  <si>
    <t>Обладнання</t>
  </si>
  <si>
    <t>Роботи</t>
  </si>
  <si>
    <t>Загальна вартість (Обладнання + Роботи)</t>
  </si>
  <si>
    <t>Кількість</t>
  </si>
  <si>
    <t>Ціна за од. грн</t>
  </si>
  <si>
    <t>Сума (Обладнання) грн</t>
  </si>
  <si>
    <t>Вартість монтажу (за од.)грн/м</t>
  </si>
  <si>
    <t>Загальна сума виду робіт</t>
  </si>
  <si>
    <t>RGB LED стрічка герметична (IP67, 24V, SMD 5050)</t>
  </si>
  <si>
    <t>м</t>
  </si>
  <si>
    <t>Алюмінієвий профіль фасадний із дифузором</t>
  </si>
  <si>
    <t>Блоки живлення герметичні Mean Well / Rishang (IP67, 24V, ~250W-300W)</t>
  </si>
  <si>
    <t>шт</t>
  </si>
  <si>
    <t>Зонні RGB контролери Mi-Light / MiBoxer (з автосинхронізацією)</t>
  </si>
  <si>
    <t>Головний пульт керування + Wi-Fi шлюз (для додатка/розумного дому)</t>
  </si>
  <si>
    <t>ком-т</t>
  </si>
  <si>
    <t>Силовий кабель (гофра, кріплення, комутація)</t>
  </si>
  <si>
    <t>РАЗОМ</t>
  </si>
  <si>
    <t>Орієнтовне технічне завдання на виконання робіт з заміни системи підсвідки фасаду банкетного залу у ГРК "СОНАТА"</t>
  </si>
  <si>
    <t>Червона LED стрічка герметична (IP67, 24V/12V, SMD 2835)</t>
  </si>
  <si>
    <t>Блоки живлення герметичні (IP67, 24V/12V, ~200W-250W)</t>
  </si>
  <si>
    <t>Налаштування роботи освітлення, перевірка підключень у електричному розподільчому щитку</t>
  </si>
  <si>
    <t>послуга</t>
  </si>
  <si>
    <t xml:space="preserve">Варіант 1 : Повна заміна на новий тип підсвічування </t>
  </si>
  <si>
    <t>Примітка: вказати марку і тип пропонованого Вами обладнання</t>
  </si>
  <si>
    <t>Варіант 2:Заміна LED стрічки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</si>
</sst>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04"/>
      <scheme val="minor"/>
    </font>
    <font>
      <b/>
      <sz val="11"/>
      <name val="Aptos Narrow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3" fontId="8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distributed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distributed"/>
    </xf>
    <xf numFmtId="0" fontId="3" fillId="0" borderId="2" xfId="0" applyFont="1" applyBorder="1" applyAlignment="1">
      <alignment horizontal="left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ibp=oshop&amp;prds=pvt:hg,pvo:29,imageDocid:1913139411383839068,headlineOfferDocid:8068134016079891857,productDocid:8068134016079891857&amp;q=product&amp;sa=X&amp;ved=2ahUKEwiFrfqpp9SWAxXDRvEDHWApCrMQxa4PegYIAAgSE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6BCF5-CDBB-47C5-AE2F-8C7C200D56CE}">
  <dimension ref="A1:I26"/>
  <sheetViews>
    <sheetView tabSelected="1" view="pageBreakPreview" zoomScale="75" zoomScaleNormal="100" zoomScaleSheetLayoutView="75" workbookViewId="0">
      <selection activeCell="D18" sqref="D18"/>
    </sheetView>
  </sheetViews>
  <sheetFormatPr defaultRowHeight="15" x14ac:dyDescent="0.25"/>
  <cols>
    <col min="2" max="2" width="54.42578125" customWidth="1"/>
    <col min="7" max="7" width="11.42578125" customWidth="1"/>
  </cols>
  <sheetData>
    <row r="1" spans="1:9" x14ac:dyDescent="0.25">
      <c r="A1" s="32" t="s">
        <v>21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9" x14ac:dyDescent="0.25">
      <c r="A3" s="23"/>
      <c r="B3" s="23"/>
      <c r="C3" s="23"/>
      <c r="D3" s="23"/>
      <c r="E3" s="23"/>
      <c r="F3" s="23"/>
      <c r="G3" s="23"/>
      <c r="H3" s="23"/>
      <c r="I3" s="23"/>
    </row>
    <row r="4" spans="1:9" x14ac:dyDescent="0.25">
      <c r="D4" s="33" t="s">
        <v>26</v>
      </c>
      <c r="E4" s="33"/>
      <c r="F4" s="33"/>
      <c r="G4" s="33"/>
      <c r="H4" s="33"/>
      <c r="I4" s="33"/>
    </row>
    <row r="5" spans="1:9" x14ac:dyDescent="0.25">
      <c r="A5" s="34" t="s">
        <v>0</v>
      </c>
      <c r="B5" s="26" t="s">
        <v>1</v>
      </c>
      <c r="C5" s="26" t="s">
        <v>2</v>
      </c>
      <c r="D5" s="35" t="s">
        <v>3</v>
      </c>
      <c r="E5" s="35"/>
      <c r="F5" s="35"/>
      <c r="G5" s="35" t="s">
        <v>4</v>
      </c>
      <c r="H5" s="35"/>
      <c r="I5" s="26" t="s">
        <v>5</v>
      </c>
    </row>
    <row r="6" spans="1:9" ht="60" x14ac:dyDescent="0.25">
      <c r="A6" s="34"/>
      <c r="B6" s="26"/>
      <c r="C6" s="26"/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26"/>
    </row>
    <row r="7" spans="1:9" x14ac:dyDescent="0.25">
      <c r="A7" s="15">
        <v>1</v>
      </c>
      <c r="B7" s="16" t="s">
        <v>11</v>
      </c>
      <c r="C7" s="17" t="s">
        <v>12</v>
      </c>
      <c r="D7" s="4">
        <v>200</v>
      </c>
      <c r="E7" s="18"/>
      <c r="F7" s="19">
        <f>D7*E7</f>
        <v>0</v>
      </c>
      <c r="G7" s="18"/>
      <c r="H7" s="18">
        <f>D7*G7</f>
        <v>0</v>
      </c>
      <c r="I7" s="20">
        <f>F7+H7</f>
        <v>0</v>
      </c>
    </row>
    <row r="8" spans="1:9" x14ac:dyDescent="0.25">
      <c r="A8" s="21">
        <v>2</v>
      </c>
      <c r="B8" s="13" t="s">
        <v>13</v>
      </c>
      <c r="C8" s="1" t="s">
        <v>12</v>
      </c>
      <c r="D8" s="10">
        <v>0</v>
      </c>
      <c r="E8" s="13"/>
      <c r="F8" s="19">
        <f t="shared" ref="F8:F12" si="0">D8*E8</f>
        <v>0</v>
      </c>
      <c r="G8" s="13"/>
      <c r="H8" s="18">
        <f t="shared" ref="H8:H12" si="1">D8*G8</f>
        <v>0</v>
      </c>
      <c r="I8" s="14">
        <f t="shared" ref="I8:I12" si="2">F8+H8</f>
        <v>0</v>
      </c>
    </row>
    <row r="9" spans="1:9" ht="28.5" x14ac:dyDescent="0.25">
      <c r="A9" s="21">
        <v>3</v>
      </c>
      <c r="B9" s="13" t="s">
        <v>14</v>
      </c>
      <c r="C9" s="1" t="s">
        <v>15</v>
      </c>
      <c r="D9" s="10">
        <v>6</v>
      </c>
      <c r="E9" s="22"/>
      <c r="F9" s="19">
        <f t="shared" si="0"/>
        <v>0</v>
      </c>
      <c r="G9" s="13"/>
      <c r="H9" s="18">
        <f t="shared" si="1"/>
        <v>0</v>
      </c>
      <c r="I9" s="14">
        <f t="shared" si="2"/>
        <v>0</v>
      </c>
    </row>
    <row r="10" spans="1:9" ht="28.5" x14ac:dyDescent="0.25">
      <c r="A10" s="21">
        <v>4</v>
      </c>
      <c r="B10" s="13" t="s">
        <v>16</v>
      </c>
      <c r="C10" s="1" t="s">
        <v>15</v>
      </c>
      <c r="D10" s="10">
        <v>6</v>
      </c>
      <c r="E10" s="13"/>
      <c r="F10" s="19">
        <f t="shared" si="0"/>
        <v>0</v>
      </c>
      <c r="G10" s="13"/>
      <c r="H10" s="18">
        <f t="shared" si="1"/>
        <v>0</v>
      </c>
      <c r="I10" s="14">
        <f t="shared" si="2"/>
        <v>0</v>
      </c>
    </row>
    <row r="11" spans="1:9" ht="28.5" x14ac:dyDescent="0.25">
      <c r="A11" s="21">
        <v>5</v>
      </c>
      <c r="B11" s="13" t="s">
        <v>17</v>
      </c>
      <c r="C11" s="1" t="s">
        <v>18</v>
      </c>
      <c r="D11" s="10">
        <v>1</v>
      </c>
      <c r="E11" s="22"/>
      <c r="F11" s="19">
        <f t="shared" si="0"/>
        <v>0</v>
      </c>
      <c r="G11" s="13"/>
      <c r="H11" s="18">
        <f t="shared" si="1"/>
        <v>0</v>
      </c>
      <c r="I11" s="14">
        <f t="shared" si="2"/>
        <v>0</v>
      </c>
    </row>
    <row r="12" spans="1:9" x14ac:dyDescent="0.25">
      <c r="A12" s="21">
        <v>6</v>
      </c>
      <c r="B12" s="13" t="s">
        <v>19</v>
      </c>
      <c r="C12" s="1" t="s">
        <v>18</v>
      </c>
      <c r="D12" s="10">
        <v>1</v>
      </c>
      <c r="E12" s="22"/>
      <c r="F12" s="19">
        <f t="shared" si="0"/>
        <v>0</v>
      </c>
      <c r="G12" s="22"/>
      <c r="H12" s="18">
        <f t="shared" si="1"/>
        <v>0</v>
      </c>
      <c r="I12" s="14">
        <f t="shared" si="2"/>
        <v>0</v>
      </c>
    </row>
    <row r="13" spans="1:9" x14ac:dyDescent="0.25">
      <c r="A13" s="31" t="s">
        <v>20</v>
      </c>
      <c r="B13" s="31"/>
      <c r="C13" s="1"/>
      <c r="D13" s="13"/>
      <c r="E13" s="13"/>
      <c r="F13" s="14">
        <f>F7+F8+F9+F10+F11+F12</f>
        <v>0</v>
      </c>
      <c r="G13" s="14"/>
      <c r="H13" s="14">
        <f>H7+H8+H9+H10+H11+H12</f>
        <v>0</v>
      </c>
      <c r="I13" s="14">
        <f>I7+I8+I9+I10+I11+I12</f>
        <v>0</v>
      </c>
    </row>
    <row r="17" spans="1:9" x14ac:dyDescent="0.25">
      <c r="D17" s="33" t="s">
        <v>28</v>
      </c>
      <c r="E17" s="33"/>
      <c r="F17" s="33"/>
      <c r="G17" s="33"/>
      <c r="H17" s="33"/>
      <c r="I17" s="33"/>
    </row>
    <row r="19" spans="1:9" x14ac:dyDescent="0.25">
      <c r="A19" s="27" t="s">
        <v>0</v>
      </c>
      <c r="B19" s="28" t="s">
        <v>1</v>
      </c>
      <c r="C19" s="29" t="s">
        <v>2</v>
      </c>
      <c r="D19" s="30" t="s">
        <v>3</v>
      </c>
      <c r="E19" s="30"/>
      <c r="F19" s="30"/>
      <c r="G19" s="30" t="s">
        <v>4</v>
      </c>
      <c r="H19" s="30"/>
      <c r="I19" s="29" t="s">
        <v>5</v>
      </c>
    </row>
    <row r="20" spans="1:9" ht="60" x14ac:dyDescent="0.25">
      <c r="A20" s="27"/>
      <c r="B20" s="28"/>
      <c r="C20" s="29"/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29"/>
    </row>
    <row r="21" spans="1:9" ht="30" x14ac:dyDescent="0.25">
      <c r="A21" s="2">
        <v>1</v>
      </c>
      <c r="B21" s="3" t="s">
        <v>22</v>
      </c>
      <c r="C21" s="24" t="s">
        <v>12</v>
      </c>
      <c r="D21" s="4">
        <v>200</v>
      </c>
      <c r="E21" s="4"/>
      <c r="F21" s="5">
        <f>D21*E21</f>
        <v>0</v>
      </c>
      <c r="G21" s="4"/>
      <c r="H21" s="4">
        <f>D21*G21</f>
        <v>0</v>
      </c>
      <c r="I21" s="6">
        <f>F21+H21</f>
        <v>0</v>
      </c>
    </row>
    <row r="22" spans="1:9" ht="28.5" x14ac:dyDescent="0.25">
      <c r="A22" s="7">
        <v>2</v>
      </c>
      <c r="B22" s="8" t="s">
        <v>23</v>
      </c>
      <c r="C22" s="25" t="s">
        <v>15</v>
      </c>
      <c r="D22" s="10">
        <v>6</v>
      </c>
      <c r="E22" s="11"/>
      <c r="F22" s="11">
        <f t="shared" ref="F22:F23" si="3">D22*E22</f>
        <v>0</v>
      </c>
      <c r="G22" s="10"/>
      <c r="H22" s="10">
        <f t="shared" ref="H22:H23" si="4">D22*G22</f>
        <v>0</v>
      </c>
      <c r="I22" s="12">
        <f t="shared" ref="I22:I23" si="5">F22+H22</f>
        <v>0</v>
      </c>
    </row>
    <row r="23" spans="1:9" ht="28.5" x14ac:dyDescent="0.25">
      <c r="A23" s="7">
        <v>3</v>
      </c>
      <c r="B23" s="8" t="s">
        <v>24</v>
      </c>
      <c r="C23" s="25" t="s">
        <v>25</v>
      </c>
      <c r="D23" s="10">
        <v>1</v>
      </c>
      <c r="E23" s="11"/>
      <c r="F23" s="11">
        <f t="shared" si="3"/>
        <v>0</v>
      </c>
      <c r="G23" s="11"/>
      <c r="H23" s="10">
        <f t="shared" si="4"/>
        <v>0</v>
      </c>
      <c r="I23" s="12">
        <f t="shared" si="5"/>
        <v>0</v>
      </c>
    </row>
    <row r="24" spans="1:9" x14ac:dyDescent="0.25">
      <c r="A24" s="26" t="s">
        <v>20</v>
      </c>
      <c r="B24" s="26"/>
      <c r="C24" s="9"/>
      <c r="D24" s="13"/>
      <c r="E24" s="13"/>
      <c r="F24" s="12">
        <f>F21+F22</f>
        <v>0</v>
      </c>
      <c r="G24" s="12"/>
      <c r="H24" s="12">
        <f>H21+H22+H23</f>
        <v>0</v>
      </c>
      <c r="I24" s="12">
        <f>I21+I22+I23</f>
        <v>0</v>
      </c>
    </row>
    <row r="26" spans="1:9" x14ac:dyDescent="0.25">
      <c r="B26" t="s">
        <v>27</v>
      </c>
    </row>
  </sheetData>
  <mergeCells count="17">
    <mergeCell ref="G19:H19"/>
    <mergeCell ref="I19:I20"/>
    <mergeCell ref="A13:B13"/>
    <mergeCell ref="A1:I1"/>
    <mergeCell ref="D4:I4"/>
    <mergeCell ref="D17:I17"/>
    <mergeCell ref="A5:A6"/>
    <mergeCell ref="B5:B6"/>
    <mergeCell ref="C5:C6"/>
    <mergeCell ref="D5:F5"/>
    <mergeCell ref="G5:H5"/>
    <mergeCell ref="I5:I6"/>
    <mergeCell ref="A24:B24"/>
    <mergeCell ref="A19:A20"/>
    <mergeCell ref="B19:B20"/>
    <mergeCell ref="C19:C20"/>
    <mergeCell ref="D19:F19"/>
  </mergeCells>
  <hyperlinks>
    <hyperlink ref="B7" r:id="rId1" display="https://www.google.com/search?ibp=oshop&amp;prds=pvt:hg,pvo:29,imageDocid:1913139411383839068,headlineOfferDocid:8068134016079891857,productDocid:8068134016079891857&amp;q=product&amp;sa=X&amp;ved=2ahUKEwiFrfqpp9SWAxXDRvEDHWApCrMQxa4PegYIAAgSEAE" xr:uid="{F0BB38B9-8E64-41E1-9732-12E523F0C614}"/>
  </hyperlinks>
  <pageMargins left="0.7" right="0.7" top="0.75" bottom="0.75" header="0.3" footer="0.3"/>
  <pageSetup paperSize="9" scale="67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Бабій</dc:creator>
  <cp:lastModifiedBy>Юрій Бабій</cp:lastModifiedBy>
  <dcterms:created xsi:type="dcterms:W3CDTF">2026-09-04T07:28:05Z</dcterms:created>
  <dcterms:modified xsi:type="dcterms:W3CDTF">2026-09-07T08:42:05Z</dcterms:modified>
</cp:coreProperties>
</file>