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mitr\OneDrive\Рабочий стол\Діючі проекти\поділ\Поділ ДЦ\"/>
    </mc:Choice>
  </mc:AlternateContent>
  <xr:revisionPtr revIDLastSave="0" documentId="8_{5924D993-C4C5-4D88-BC3D-836A7D784CD5}" xr6:coauthVersionLast="47" xr6:coauthVersionMax="47" xr10:uidLastSave="{00000000-0000-0000-0000-000000000000}"/>
  <bookViews>
    <workbookView xWindow="9510" yWindow="1125" windowWidth="17415" windowHeight="14355" xr2:uid="{00000000-000D-0000-FFFF-FFFF00000000}"/>
  </bookViews>
  <sheets>
    <sheet name="Sheet1" sheetId="1" r:id="rId1"/>
  </sheets>
  <definedNames>
    <definedName name="_xlnm._FilterDatabase" localSheetId="0" hidden="1">Sheet1!$B$1:$B$64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G7" i="1"/>
  <c r="G61" i="1"/>
  <c r="G60" i="1"/>
  <c r="G25" i="1" l="1"/>
  <c r="G34" i="1"/>
  <c r="G30" i="1"/>
  <c r="G15" i="1"/>
  <c r="G59" i="1"/>
  <c r="G26" i="1"/>
  <c r="G51" i="1"/>
  <c r="G36" i="1"/>
  <c r="G31" i="1" l="1"/>
  <c r="G16" i="1"/>
  <c r="G56" i="1" l="1"/>
  <c r="G55" i="1"/>
  <c r="G17" i="1"/>
  <c r="G44" i="1" l="1"/>
  <c r="G50" i="1" l="1"/>
  <c r="G49" i="1"/>
  <c r="G48" i="1"/>
  <c r="G47" i="1"/>
  <c r="G46" i="1"/>
  <c r="G45" i="1"/>
  <c r="G43" i="1" l="1"/>
  <c r="G14" i="1"/>
  <c r="G13" i="1"/>
  <c r="G12" i="1"/>
  <c r="G11" i="1"/>
  <c r="G42" i="1"/>
  <c r="G41" i="1"/>
  <c r="G40" i="1"/>
  <c r="G39" i="1"/>
  <c r="G38" i="1"/>
  <c r="G37" i="1"/>
  <c r="G35" i="1"/>
  <c r="G33" i="1"/>
  <c r="G32" i="1"/>
  <c r="G28" i="1"/>
  <c r="G27" i="1"/>
  <c r="G10" i="1"/>
  <c r="G8" i="1" l="1"/>
  <c r="G6" i="1"/>
  <c r="G5" i="1"/>
  <c r="G54" i="1" l="1"/>
  <c r="G58" i="1"/>
  <c r="G57" i="1"/>
  <c r="G53" i="1" l="1"/>
  <c r="G52" i="1"/>
  <c r="G24" i="1" l="1"/>
  <c r="G29" i="1" l="1"/>
  <c r="G23" i="1"/>
  <c r="G22" i="1" l="1"/>
  <c r="G21" i="1" l="1"/>
  <c r="G20" i="1"/>
  <c r="G19" i="1"/>
  <c r="G18" i="1"/>
  <c r="G62" i="1" l="1"/>
</calcChain>
</file>

<file path=xl/sharedStrings.xml><?xml version="1.0" encoding="utf-8"?>
<sst xmlns="http://schemas.openxmlformats.org/spreadsheetml/2006/main" count="124" uniqueCount="64">
  <si>
    <t>№з/п</t>
  </si>
  <si>
    <t xml:space="preserve"> Найменування робіт</t>
  </si>
  <si>
    <t>Норма витрат</t>
  </si>
  <si>
    <t>Од. вим.</t>
  </si>
  <si>
    <t>Кіл-ть</t>
  </si>
  <si>
    <t xml:space="preserve">Ціна, грн </t>
  </si>
  <si>
    <t>Вартість робіт, грн</t>
  </si>
  <si>
    <t xml:space="preserve">Вартість матеріалів, грн </t>
  </si>
  <si>
    <t>м2</t>
  </si>
  <si>
    <t>шт</t>
  </si>
  <si>
    <t>Всього по роботам , грн</t>
  </si>
  <si>
    <t>Грунтування стін</t>
  </si>
  <si>
    <t>м.п</t>
  </si>
  <si>
    <t>мп</t>
  </si>
  <si>
    <t>Улаштування тепло-шумоізоляції</t>
  </si>
  <si>
    <t>Посилення бруском дверних пройомів</t>
  </si>
  <si>
    <t>Закладення швів гіпсокартонних конструкцій</t>
  </si>
  <si>
    <t>Обклеювання поверхонь стін скловолокном</t>
  </si>
  <si>
    <t>Шпаклювання  стін з гіпсокартону під фарбування</t>
  </si>
  <si>
    <t>Шпаклювання  стартове поверхонь стін</t>
  </si>
  <si>
    <t>Розвантаження та перенесення матеріалів на другий поверх</t>
  </si>
  <si>
    <t>Демонтаж штукатурки стін</t>
  </si>
  <si>
    <t>Посилення зовнішніх кутів перфорованим куточком</t>
  </si>
  <si>
    <t>Утеплення стін балкону базальтовою ватою   100мм</t>
  </si>
  <si>
    <t xml:space="preserve">Влаштування фальш стіни з ГКЛ </t>
  </si>
  <si>
    <t xml:space="preserve">Влаштування відкосів з ГКЛ </t>
  </si>
  <si>
    <t>Фарбування стін</t>
  </si>
  <si>
    <t xml:space="preserve">Шпаклювання стартове поверхонь відкосів </t>
  </si>
  <si>
    <t>Грунтування існуючих стін бетонконтактом</t>
  </si>
  <si>
    <t xml:space="preserve"> Штукатурка  стін </t>
  </si>
  <si>
    <t>Грунтування стін в санвузлах</t>
  </si>
  <si>
    <t>Влаштування плитки на стіни в санвузлах</t>
  </si>
  <si>
    <t>Затирання швів плитки</t>
  </si>
  <si>
    <t>Грунтування відкосів</t>
  </si>
  <si>
    <t>Влаштування плитки на відкоси в санвузлах дверні</t>
  </si>
  <si>
    <t>Затирання швів плитки відкосів  дверні</t>
  </si>
  <si>
    <t>Формування кути під 45 градусів затиркою</t>
  </si>
  <si>
    <t>Запил та шліфування крайок під 45 градусів (одна сторона)</t>
  </si>
  <si>
    <t>Запил та шліфування крайок прямий різ</t>
  </si>
  <si>
    <t>Герметизація плитки силіконом</t>
  </si>
  <si>
    <t>Влаштування отвору в плитці до 100 мм</t>
  </si>
  <si>
    <t>Влаштування отвору в плитці більше 100 мм</t>
  </si>
  <si>
    <t>Влаштування перегородок ГКЛ в  кухні 5,35+2,26</t>
  </si>
  <si>
    <t>Влаштування перегородок ГКЛ в  санвузлі  4,06м2</t>
  </si>
  <si>
    <t xml:space="preserve">Грунтування відкосів </t>
  </si>
  <si>
    <t>Шпаклювання відкосів</t>
  </si>
  <si>
    <t>Фарбування відкосів</t>
  </si>
  <si>
    <t xml:space="preserve">Влаштування захисту поверхні під час виконання ремонтних робіт </t>
  </si>
  <si>
    <t>Утеплення стелі балкону базальтовою ватою   50 мм</t>
  </si>
  <si>
    <t>Утеплення відкосів балкону базальтовою ватою   50 мм</t>
  </si>
  <si>
    <t>Влаштування цементно-піщаної стяжки в санвузлах</t>
  </si>
  <si>
    <t>Монтаж демферной стрічки</t>
  </si>
  <si>
    <t>Влаштування гідроізоляції на підлогу в СВ</t>
  </si>
  <si>
    <t>Монтаж гідроізоляційної ленти</t>
  </si>
  <si>
    <t>Грунтування підлоги</t>
  </si>
  <si>
    <t>Влаштування плитки на підлогу</t>
  </si>
  <si>
    <t>Влаштування трапа в санвузлах</t>
  </si>
  <si>
    <t>Монтаж плитки  вінілової на підлогу</t>
  </si>
  <si>
    <t>Влаштування примикання із стрічки BIGBAND (Біг Бен)</t>
  </si>
  <si>
    <t xml:space="preserve">Антигрибкова обробка </t>
  </si>
  <si>
    <t>Влаштування самовирівнюючої стяжки товщ.20 мм</t>
  </si>
  <si>
    <t>Грунтування та обеспилення  поверхні підлоги</t>
  </si>
  <si>
    <t>Влаштування гідроізоляції настіни в СВ</t>
  </si>
  <si>
    <t>Договірна ціна  №1 Ремонтні роботи по оздобленню квартири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</si>
</sst>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4" fontId="0" fillId="0" borderId="0" xfId="0" applyNumberFormat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justify" vertical="center" wrapText="1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/>
    <xf numFmtId="4" fontId="3" fillId="0" borderId="0" xfId="0" applyNumberFormat="1" applyFont="1"/>
    <xf numFmtId="0" fontId="7" fillId="0" borderId="0" xfId="0" applyFont="1" applyAlignment="1">
      <alignment horizontal="center"/>
    </xf>
  </cellXfs>
  <cellStyles count="2">
    <cellStyle name="Звичайний" xfId="0" builtinId="0"/>
    <cellStyle name="Обычный 2" xfId="1" xr:uid="{D20366B2-D613-4C4E-9695-F586098A1F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3"/>
  <sheetViews>
    <sheetView tabSelected="1" workbookViewId="0">
      <selection activeCell="B61" sqref="B61"/>
    </sheetView>
  </sheetViews>
  <sheetFormatPr defaultColWidth="9.140625" defaultRowHeight="15" x14ac:dyDescent="0.25"/>
  <cols>
    <col min="1" max="1" width="7.42578125" style="4" customWidth="1"/>
    <col min="2" max="2" width="69.85546875" style="4" customWidth="1"/>
    <col min="3" max="3" width="5.7109375" style="3" customWidth="1"/>
    <col min="4" max="4" width="7.28515625" style="3" customWidth="1"/>
    <col min="5" max="5" width="11.7109375" style="4" customWidth="1"/>
    <col min="6" max="6" width="12.140625" style="3" customWidth="1"/>
    <col min="7" max="7" width="11.7109375" style="3" customWidth="1"/>
    <col min="8" max="8" width="17.85546875" style="3" customWidth="1"/>
    <col min="9" max="9" width="13" style="3" customWidth="1"/>
    <col min="10" max="16384" width="9.140625" style="3"/>
  </cols>
  <sheetData>
    <row r="1" spans="1:16" ht="15.75" x14ac:dyDescent="0.25">
      <c r="A1" s="1"/>
      <c r="B1" s="2"/>
    </row>
    <row r="2" spans="1:16" customFormat="1" ht="14.25" customHeight="1" x14ac:dyDescent="0.25">
      <c r="A2" s="1"/>
      <c r="B2" s="5"/>
      <c r="C2" s="7"/>
      <c r="D2" s="7"/>
      <c r="E2" s="6"/>
      <c r="F2" s="8"/>
      <c r="G2" s="9"/>
      <c r="H2" s="9"/>
      <c r="I2" s="7"/>
      <c r="J2" s="7"/>
      <c r="K2" s="7"/>
      <c r="L2" s="7"/>
      <c r="M2" s="7"/>
      <c r="N2" s="7"/>
      <c r="O2" s="7"/>
      <c r="P2" s="7"/>
    </row>
    <row r="3" spans="1:16" customFormat="1" ht="18" customHeight="1" x14ac:dyDescent="0.3">
      <c r="A3" s="47" t="s">
        <v>63</v>
      </c>
      <c r="B3" s="47"/>
      <c r="C3" s="47"/>
      <c r="D3" s="47"/>
      <c r="E3" s="47"/>
      <c r="F3" s="47"/>
      <c r="G3" s="47"/>
      <c r="H3" s="47"/>
      <c r="I3" s="7"/>
      <c r="J3" s="7"/>
      <c r="K3" s="7"/>
      <c r="L3" s="7"/>
      <c r="M3" s="7"/>
      <c r="N3" s="7"/>
      <c r="O3" s="7"/>
      <c r="P3" s="7"/>
    </row>
    <row r="4" spans="1:16" s="13" customFormat="1" ht="42" x14ac:dyDescent="0.25">
      <c r="A4" s="10" t="s">
        <v>0</v>
      </c>
      <c r="B4" s="10" t="s">
        <v>1</v>
      </c>
      <c r="C4" s="11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</row>
    <row r="5" spans="1:16" ht="15.75" x14ac:dyDescent="0.25">
      <c r="A5" s="26">
        <v>1</v>
      </c>
      <c r="B5" s="27" t="s">
        <v>11</v>
      </c>
      <c r="C5" s="28"/>
      <c r="D5" s="26" t="s">
        <v>8</v>
      </c>
      <c r="E5" s="29">
        <v>97.95</v>
      </c>
      <c r="F5" s="30">
        <v>25</v>
      </c>
      <c r="G5" s="31">
        <f t="shared" ref="G5:G15" si="0">F5*E5</f>
        <v>2448.75</v>
      </c>
      <c r="H5" s="31"/>
      <c r="I5" s="45"/>
    </row>
    <row r="6" spans="1:16" ht="15.75" x14ac:dyDescent="0.25">
      <c r="A6" s="14">
        <v>2</v>
      </c>
      <c r="B6" s="19" t="s">
        <v>19</v>
      </c>
      <c r="C6" s="21"/>
      <c r="D6" s="14" t="s">
        <v>8</v>
      </c>
      <c r="E6" s="18">
        <v>97.95</v>
      </c>
      <c r="F6" s="17">
        <v>200</v>
      </c>
      <c r="G6" s="17">
        <f t="shared" si="0"/>
        <v>19590</v>
      </c>
      <c r="H6" s="17"/>
      <c r="I6" s="45"/>
    </row>
    <row r="7" spans="1:16" ht="15.75" x14ac:dyDescent="0.25">
      <c r="A7" s="26">
        <v>3</v>
      </c>
      <c r="B7" s="27" t="s">
        <v>11</v>
      </c>
      <c r="C7" s="28"/>
      <c r="D7" s="26" t="s">
        <v>8</v>
      </c>
      <c r="E7" s="29">
        <v>97.95</v>
      </c>
      <c r="F7" s="30">
        <v>25</v>
      </c>
      <c r="G7" s="31">
        <f t="shared" si="0"/>
        <v>2448.75</v>
      </c>
      <c r="H7" s="31"/>
      <c r="I7" s="45"/>
    </row>
    <row r="8" spans="1:16" ht="15.75" x14ac:dyDescent="0.25">
      <c r="A8" s="14">
        <v>4</v>
      </c>
      <c r="B8" s="32" t="s">
        <v>18</v>
      </c>
      <c r="C8" s="33"/>
      <c r="D8" s="26" t="s">
        <v>8</v>
      </c>
      <c r="E8" s="29">
        <v>97.95</v>
      </c>
      <c r="F8" s="31">
        <v>200</v>
      </c>
      <c r="G8" s="31">
        <f t="shared" si="0"/>
        <v>19590</v>
      </c>
      <c r="H8" s="31"/>
      <c r="I8" s="45"/>
    </row>
    <row r="9" spans="1:16" ht="21.75" customHeight="1" x14ac:dyDescent="0.25">
      <c r="A9" s="26">
        <v>5</v>
      </c>
      <c r="B9" s="27" t="s">
        <v>11</v>
      </c>
      <c r="C9" s="28"/>
      <c r="D9" s="26" t="s">
        <v>8</v>
      </c>
      <c r="E9" s="29">
        <v>45.73</v>
      </c>
      <c r="F9" s="30">
        <v>25</v>
      </c>
      <c r="G9" s="31">
        <f t="shared" si="0"/>
        <v>1143.25</v>
      </c>
      <c r="H9" s="31"/>
      <c r="I9" s="46"/>
    </row>
    <row r="10" spans="1:16" ht="21" customHeight="1" x14ac:dyDescent="0.25">
      <c r="A10" s="14">
        <v>6</v>
      </c>
      <c r="B10" s="34" t="s">
        <v>26</v>
      </c>
      <c r="C10" s="15"/>
      <c r="D10" s="14" t="s">
        <v>8</v>
      </c>
      <c r="E10" s="18">
        <v>45.73</v>
      </c>
      <c r="F10" s="16">
        <v>90</v>
      </c>
      <c r="G10" s="17">
        <f t="shared" si="0"/>
        <v>4115.7</v>
      </c>
      <c r="H10" s="17"/>
      <c r="I10" s="46"/>
    </row>
    <row r="11" spans="1:16" ht="15.75" x14ac:dyDescent="0.25">
      <c r="A11" s="26">
        <v>7</v>
      </c>
      <c r="B11" s="34" t="s">
        <v>44</v>
      </c>
      <c r="C11" s="15"/>
      <c r="D11" s="14" t="s">
        <v>12</v>
      </c>
      <c r="E11" s="16">
        <v>34.5</v>
      </c>
      <c r="F11" s="16">
        <v>25</v>
      </c>
      <c r="G11" s="17">
        <f t="shared" si="0"/>
        <v>862.5</v>
      </c>
      <c r="H11" s="17"/>
      <c r="I11" s="46"/>
    </row>
    <row r="12" spans="1:16" ht="15.75" x14ac:dyDescent="0.25">
      <c r="A12" s="14">
        <v>8</v>
      </c>
      <c r="B12" s="19" t="s">
        <v>27</v>
      </c>
      <c r="C12" s="21"/>
      <c r="D12" s="14" t="s">
        <v>12</v>
      </c>
      <c r="E12" s="18">
        <v>34.5</v>
      </c>
      <c r="F12" s="17">
        <v>200</v>
      </c>
      <c r="G12" s="17">
        <f t="shared" si="0"/>
        <v>6900</v>
      </c>
      <c r="H12" s="17"/>
      <c r="I12" s="46"/>
    </row>
    <row r="13" spans="1:16" ht="15.75" x14ac:dyDescent="0.25">
      <c r="A13" s="26">
        <v>9</v>
      </c>
      <c r="B13" s="19" t="s">
        <v>45</v>
      </c>
      <c r="C13" s="21"/>
      <c r="D13" s="14" t="s">
        <v>12</v>
      </c>
      <c r="E13" s="18">
        <v>34.5</v>
      </c>
      <c r="F13" s="17">
        <v>200</v>
      </c>
      <c r="G13" s="17">
        <f t="shared" si="0"/>
        <v>6900</v>
      </c>
      <c r="H13" s="17"/>
      <c r="I13" s="45"/>
    </row>
    <row r="14" spans="1:16" ht="15.75" x14ac:dyDescent="0.25">
      <c r="A14" s="14">
        <v>10</v>
      </c>
      <c r="B14" s="34" t="s">
        <v>46</v>
      </c>
      <c r="C14" s="15"/>
      <c r="D14" s="14" t="s">
        <v>12</v>
      </c>
      <c r="E14" s="18">
        <v>34.5</v>
      </c>
      <c r="F14" s="16">
        <v>90</v>
      </c>
      <c r="G14" s="17">
        <f t="shared" si="0"/>
        <v>3105</v>
      </c>
      <c r="H14" s="17"/>
    </row>
    <row r="15" spans="1:16" ht="15.75" x14ac:dyDescent="0.25">
      <c r="A15" s="26">
        <v>11</v>
      </c>
      <c r="B15" s="34" t="s">
        <v>61</v>
      </c>
      <c r="C15" s="15"/>
      <c r="D15" s="14" t="s">
        <v>8</v>
      </c>
      <c r="E15" s="18">
        <v>40.79</v>
      </c>
      <c r="F15" s="41">
        <v>25</v>
      </c>
      <c r="G15" s="17">
        <f t="shared" si="0"/>
        <v>1019.75</v>
      </c>
      <c r="H15" s="17"/>
    </row>
    <row r="16" spans="1:16" ht="15.75" x14ac:dyDescent="0.25">
      <c r="A16" s="14">
        <v>12</v>
      </c>
      <c r="B16" s="42" t="s">
        <v>60</v>
      </c>
      <c r="C16" s="43"/>
      <c r="D16" s="43" t="s">
        <v>8</v>
      </c>
      <c r="E16" s="18">
        <v>40.79</v>
      </c>
      <c r="F16" s="18">
        <v>220</v>
      </c>
      <c r="G16" s="44">
        <f>E16*F16</f>
        <v>8973.7999999999993</v>
      </c>
      <c r="H16" s="14"/>
    </row>
    <row r="17" spans="1:9" ht="15.75" x14ac:dyDescent="0.25">
      <c r="A17" s="26">
        <v>13</v>
      </c>
      <c r="B17" s="19" t="s">
        <v>57</v>
      </c>
      <c r="C17" s="21"/>
      <c r="D17" s="35" t="s">
        <v>8</v>
      </c>
      <c r="E17" s="16">
        <v>40.79</v>
      </c>
      <c r="F17" s="17">
        <v>200</v>
      </c>
      <c r="G17" s="17">
        <f t="shared" ref="G17" si="1">F17*E17</f>
        <v>8158</v>
      </c>
      <c r="H17" s="17"/>
    </row>
    <row r="18" spans="1:9" ht="15.75" x14ac:dyDescent="0.25">
      <c r="A18" s="14">
        <v>14</v>
      </c>
      <c r="B18" s="19" t="s">
        <v>42</v>
      </c>
      <c r="C18" s="15"/>
      <c r="D18" s="14" t="s">
        <v>8</v>
      </c>
      <c r="E18" s="16">
        <v>7.61</v>
      </c>
      <c r="F18" s="16">
        <v>500</v>
      </c>
      <c r="G18" s="17">
        <f t="shared" ref="G18:G47" si="2">F18*E18</f>
        <v>3805</v>
      </c>
      <c r="H18" s="17"/>
    </row>
    <row r="19" spans="1:9" ht="15.75" x14ac:dyDescent="0.25">
      <c r="A19" s="26">
        <v>15</v>
      </c>
      <c r="B19" s="27" t="s">
        <v>14</v>
      </c>
      <c r="C19" s="28"/>
      <c r="D19" s="26" t="s">
        <v>8</v>
      </c>
      <c r="E19" s="29">
        <v>7.61</v>
      </c>
      <c r="F19" s="30">
        <v>100</v>
      </c>
      <c r="G19" s="31">
        <f t="shared" si="2"/>
        <v>761</v>
      </c>
      <c r="H19" s="31"/>
    </row>
    <row r="20" spans="1:9" ht="15.75" x14ac:dyDescent="0.25">
      <c r="A20" s="14">
        <v>16</v>
      </c>
      <c r="B20" s="32" t="s">
        <v>15</v>
      </c>
      <c r="C20" s="28"/>
      <c r="D20" s="26" t="s">
        <v>9</v>
      </c>
      <c r="E20" s="30">
        <v>2</v>
      </c>
      <c r="F20" s="30">
        <v>200</v>
      </c>
      <c r="G20" s="31">
        <f t="shared" si="2"/>
        <v>400</v>
      </c>
      <c r="H20" s="31"/>
      <c r="I20" s="45"/>
    </row>
    <row r="21" spans="1:9" ht="15.75" x14ac:dyDescent="0.25">
      <c r="A21" s="26">
        <v>17</v>
      </c>
      <c r="B21" s="27" t="s">
        <v>16</v>
      </c>
      <c r="C21" s="28"/>
      <c r="D21" s="26" t="s">
        <v>8</v>
      </c>
      <c r="E21" s="29">
        <v>7.61</v>
      </c>
      <c r="F21" s="30">
        <v>50</v>
      </c>
      <c r="G21" s="31">
        <f t="shared" si="2"/>
        <v>380.5</v>
      </c>
      <c r="H21" s="31"/>
    </row>
    <row r="22" spans="1:9" ht="15.75" x14ac:dyDescent="0.25">
      <c r="A22" s="14">
        <v>18</v>
      </c>
      <c r="B22" s="19" t="s">
        <v>17</v>
      </c>
      <c r="C22" s="21"/>
      <c r="D22" s="14" t="s">
        <v>8</v>
      </c>
      <c r="E22" s="18">
        <v>24.03</v>
      </c>
      <c r="F22" s="17">
        <v>120</v>
      </c>
      <c r="G22" s="17">
        <f t="shared" si="2"/>
        <v>2883.6000000000004</v>
      </c>
      <c r="H22" s="17"/>
    </row>
    <row r="23" spans="1:9" ht="15.75" x14ac:dyDescent="0.25">
      <c r="A23" s="26">
        <v>19</v>
      </c>
      <c r="B23" s="34" t="s">
        <v>22</v>
      </c>
      <c r="C23" s="15"/>
      <c r="D23" s="14" t="s">
        <v>12</v>
      </c>
      <c r="E23" s="16">
        <v>5</v>
      </c>
      <c r="F23" s="16">
        <v>80</v>
      </c>
      <c r="G23" s="17">
        <f t="shared" si="2"/>
        <v>400</v>
      </c>
      <c r="H23" s="17"/>
    </row>
    <row r="24" spans="1:9" ht="15.75" x14ac:dyDescent="0.25">
      <c r="A24" s="14">
        <v>20</v>
      </c>
      <c r="B24" s="19" t="s">
        <v>21</v>
      </c>
      <c r="C24" s="15"/>
      <c r="D24" s="14" t="s">
        <v>12</v>
      </c>
      <c r="E24" s="16">
        <v>2.5</v>
      </c>
      <c r="F24" s="16">
        <v>120</v>
      </c>
      <c r="G24" s="17">
        <f t="shared" si="2"/>
        <v>300</v>
      </c>
      <c r="H24" s="17"/>
    </row>
    <row r="25" spans="1:9" ht="15.75" x14ac:dyDescent="0.25">
      <c r="A25" s="26">
        <v>21</v>
      </c>
      <c r="B25" s="19" t="s">
        <v>43</v>
      </c>
      <c r="C25" s="15"/>
      <c r="D25" s="14" t="s">
        <v>8</v>
      </c>
      <c r="E25" s="16">
        <v>4.0599999999999996</v>
      </c>
      <c r="F25" s="16">
        <v>500</v>
      </c>
      <c r="G25" s="17">
        <f t="shared" si="2"/>
        <v>2029.9999999999998</v>
      </c>
      <c r="H25" s="17"/>
    </row>
    <row r="26" spans="1:9" ht="15.75" x14ac:dyDescent="0.25">
      <c r="A26" s="14">
        <v>22</v>
      </c>
      <c r="B26" s="27" t="s">
        <v>16</v>
      </c>
      <c r="C26" s="28"/>
      <c r="D26" s="26" t="s">
        <v>8</v>
      </c>
      <c r="E26" s="29">
        <v>4.0599999999999996</v>
      </c>
      <c r="F26" s="30">
        <v>50</v>
      </c>
      <c r="G26" s="31">
        <f t="shared" si="2"/>
        <v>202.99999999999997</v>
      </c>
      <c r="H26" s="31"/>
    </row>
    <row r="27" spans="1:9" ht="15.75" x14ac:dyDescent="0.25">
      <c r="A27" s="26">
        <v>23</v>
      </c>
      <c r="B27" s="34" t="s">
        <v>28</v>
      </c>
      <c r="C27" s="15"/>
      <c r="D27" s="35" t="s">
        <v>8</v>
      </c>
      <c r="E27" s="16">
        <v>17.48</v>
      </c>
      <c r="F27" s="16">
        <v>50</v>
      </c>
      <c r="G27" s="17">
        <f t="shared" si="2"/>
        <v>874</v>
      </c>
      <c r="H27" s="17"/>
    </row>
    <row r="28" spans="1:9" ht="15.75" x14ac:dyDescent="0.25">
      <c r="A28" s="14">
        <v>24</v>
      </c>
      <c r="B28" s="19" t="s">
        <v>29</v>
      </c>
      <c r="C28" s="21"/>
      <c r="D28" s="14" t="s">
        <v>8</v>
      </c>
      <c r="E28" s="18">
        <v>17.48</v>
      </c>
      <c r="F28" s="17">
        <v>280</v>
      </c>
      <c r="G28" s="17">
        <f t="shared" si="2"/>
        <v>4894.4000000000005</v>
      </c>
      <c r="H28" s="17"/>
    </row>
    <row r="29" spans="1:9" ht="15.75" x14ac:dyDescent="0.25">
      <c r="A29" s="26">
        <v>25</v>
      </c>
      <c r="B29" s="34" t="s">
        <v>22</v>
      </c>
      <c r="C29" s="15"/>
      <c r="D29" s="14" t="s">
        <v>12</v>
      </c>
      <c r="E29" s="16">
        <v>7.5</v>
      </c>
      <c r="F29" s="16">
        <v>80</v>
      </c>
      <c r="G29" s="17">
        <f t="shared" si="2"/>
        <v>600</v>
      </c>
      <c r="H29" s="17"/>
    </row>
    <row r="30" spans="1:9" ht="15.75" x14ac:dyDescent="0.25">
      <c r="A30" s="14">
        <v>26</v>
      </c>
      <c r="B30" s="34" t="s">
        <v>30</v>
      </c>
      <c r="C30" s="15"/>
      <c r="D30" s="35" t="s">
        <v>8</v>
      </c>
      <c r="E30" s="16">
        <v>22.91</v>
      </c>
      <c r="F30" s="16">
        <v>25</v>
      </c>
      <c r="G30" s="17">
        <f t="shared" si="2"/>
        <v>572.75</v>
      </c>
      <c r="H30" s="17"/>
    </row>
    <row r="31" spans="1:9" ht="15.75" x14ac:dyDescent="0.25">
      <c r="A31" s="26">
        <v>27</v>
      </c>
      <c r="B31" s="34" t="s">
        <v>62</v>
      </c>
      <c r="C31" s="15"/>
      <c r="D31" s="14" t="s">
        <v>8</v>
      </c>
      <c r="E31" s="18">
        <v>5</v>
      </c>
      <c r="F31" s="16">
        <v>180</v>
      </c>
      <c r="G31" s="17">
        <f t="shared" si="2"/>
        <v>900</v>
      </c>
      <c r="H31" s="17"/>
    </row>
    <row r="32" spans="1:9" ht="15.75" x14ac:dyDescent="0.25">
      <c r="A32" s="14">
        <v>28</v>
      </c>
      <c r="B32" s="19" t="s">
        <v>31</v>
      </c>
      <c r="C32" s="21"/>
      <c r="D32" s="35" t="s">
        <v>8</v>
      </c>
      <c r="E32" s="18">
        <v>22.91</v>
      </c>
      <c r="F32" s="17">
        <v>800</v>
      </c>
      <c r="G32" s="17">
        <f t="shared" si="2"/>
        <v>18328</v>
      </c>
      <c r="H32" s="17"/>
    </row>
    <row r="33" spans="1:8" ht="15.75" x14ac:dyDescent="0.25">
      <c r="A33" s="26">
        <v>29</v>
      </c>
      <c r="B33" s="34" t="s">
        <v>32</v>
      </c>
      <c r="C33" s="15"/>
      <c r="D33" s="35" t="s">
        <v>8</v>
      </c>
      <c r="E33" s="16">
        <v>22.91</v>
      </c>
      <c r="F33" s="16">
        <v>150</v>
      </c>
      <c r="G33" s="17">
        <f t="shared" si="2"/>
        <v>3436.5</v>
      </c>
      <c r="H33" s="17"/>
    </row>
    <row r="34" spans="1:8" ht="15.75" x14ac:dyDescent="0.25">
      <c r="A34" s="14">
        <v>30</v>
      </c>
      <c r="B34" s="34" t="s">
        <v>33</v>
      </c>
      <c r="C34" s="38"/>
      <c r="D34" s="39" t="s">
        <v>12</v>
      </c>
      <c r="E34" s="40">
        <v>7.5</v>
      </c>
      <c r="F34" s="40">
        <v>25</v>
      </c>
      <c r="G34" s="20">
        <f t="shared" si="2"/>
        <v>187.5</v>
      </c>
      <c r="H34" s="20"/>
    </row>
    <row r="35" spans="1:8" ht="15.75" x14ac:dyDescent="0.25">
      <c r="A35" s="26">
        <v>31</v>
      </c>
      <c r="B35" s="19" t="s">
        <v>34</v>
      </c>
      <c r="C35" s="21"/>
      <c r="D35" s="14" t="s">
        <v>12</v>
      </c>
      <c r="E35" s="18">
        <v>7.5</v>
      </c>
      <c r="F35" s="17">
        <v>800</v>
      </c>
      <c r="G35" s="17">
        <f t="shared" si="2"/>
        <v>6000</v>
      </c>
      <c r="H35" s="17"/>
    </row>
    <row r="36" spans="1:8" ht="15.75" x14ac:dyDescent="0.25">
      <c r="A36" s="14">
        <v>32</v>
      </c>
      <c r="B36" s="34" t="s">
        <v>35</v>
      </c>
      <c r="C36" s="15"/>
      <c r="D36" s="14" t="s">
        <v>12</v>
      </c>
      <c r="E36" s="16">
        <v>7.5</v>
      </c>
      <c r="F36" s="16">
        <v>150</v>
      </c>
      <c r="G36" s="17">
        <f t="shared" si="2"/>
        <v>1125</v>
      </c>
      <c r="H36" s="17"/>
    </row>
    <row r="37" spans="1:8" ht="15.75" x14ac:dyDescent="0.25">
      <c r="A37" s="26">
        <v>33</v>
      </c>
      <c r="B37" s="34" t="s">
        <v>36</v>
      </c>
      <c r="C37" s="15"/>
      <c r="D37" s="14" t="s">
        <v>12</v>
      </c>
      <c r="E37" s="16">
        <v>7.5</v>
      </c>
      <c r="F37" s="16">
        <v>150</v>
      </c>
      <c r="G37" s="17">
        <f t="shared" si="2"/>
        <v>1125</v>
      </c>
      <c r="H37" s="17"/>
    </row>
    <row r="38" spans="1:8" ht="15.75" x14ac:dyDescent="0.25">
      <c r="A38" s="14">
        <v>34</v>
      </c>
      <c r="B38" s="19" t="s">
        <v>37</v>
      </c>
      <c r="C38" s="15"/>
      <c r="D38" s="14" t="s">
        <v>12</v>
      </c>
      <c r="E38" s="16">
        <v>7.5</v>
      </c>
      <c r="F38" s="16">
        <v>200</v>
      </c>
      <c r="G38" s="17">
        <f t="shared" si="2"/>
        <v>1500</v>
      </c>
      <c r="H38" s="17"/>
    </row>
    <row r="39" spans="1:8" ht="15.75" x14ac:dyDescent="0.25">
      <c r="A39" s="26">
        <v>35</v>
      </c>
      <c r="B39" s="19" t="s">
        <v>38</v>
      </c>
      <c r="C39" s="15"/>
      <c r="D39" s="14" t="s">
        <v>12</v>
      </c>
      <c r="E39" s="16">
        <v>7.5</v>
      </c>
      <c r="F39" s="16">
        <v>200</v>
      </c>
      <c r="G39" s="17">
        <f t="shared" si="2"/>
        <v>1500</v>
      </c>
      <c r="H39" s="17"/>
    </row>
    <row r="40" spans="1:8" ht="15.75" x14ac:dyDescent="0.25">
      <c r="A40" s="14">
        <v>36</v>
      </c>
      <c r="B40" s="19" t="s">
        <v>39</v>
      </c>
      <c r="C40" s="21"/>
      <c r="D40" s="14" t="s">
        <v>12</v>
      </c>
      <c r="E40" s="16">
        <v>25</v>
      </c>
      <c r="F40" s="17">
        <v>80</v>
      </c>
      <c r="G40" s="17">
        <f t="shared" si="2"/>
        <v>2000</v>
      </c>
      <c r="H40" s="17"/>
    </row>
    <row r="41" spans="1:8" ht="15.75" x14ac:dyDescent="0.25">
      <c r="A41" s="26">
        <v>37</v>
      </c>
      <c r="B41" s="19" t="s">
        <v>40</v>
      </c>
      <c r="C41" s="21"/>
      <c r="D41" s="14" t="s">
        <v>9</v>
      </c>
      <c r="E41" s="16">
        <v>5</v>
      </c>
      <c r="F41" s="18">
        <v>150</v>
      </c>
      <c r="G41" s="17">
        <f t="shared" si="2"/>
        <v>750</v>
      </c>
      <c r="H41" s="17"/>
    </row>
    <row r="42" spans="1:8" ht="15.75" x14ac:dyDescent="0.25">
      <c r="A42" s="14">
        <v>38</v>
      </c>
      <c r="B42" s="19" t="s">
        <v>41</v>
      </c>
      <c r="C42" s="21"/>
      <c r="D42" s="14" t="s">
        <v>9</v>
      </c>
      <c r="E42" s="16">
        <v>1</v>
      </c>
      <c r="F42" s="17">
        <v>250</v>
      </c>
      <c r="G42" s="17">
        <f t="shared" si="2"/>
        <v>250</v>
      </c>
      <c r="H42" s="17"/>
    </row>
    <row r="43" spans="1:8" ht="15.75" x14ac:dyDescent="0.25">
      <c r="A43" s="26">
        <v>39</v>
      </c>
      <c r="B43" s="19" t="s">
        <v>39</v>
      </c>
      <c r="C43" s="21"/>
      <c r="D43" s="14" t="s">
        <v>12</v>
      </c>
      <c r="E43" s="16">
        <v>25</v>
      </c>
      <c r="F43" s="17">
        <v>80</v>
      </c>
      <c r="G43" s="17">
        <f t="shared" si="2"/>
        <v>2000</v>
      </c>
      <c r="H43" s="17"/>
    </row>
    <row r="44" spans="1:8" ht="15.75" x14ac:dyDescent="0.25">
      <c r="A44" s="14">
        <v>40</v>
      </c>
      <c r="B44" s="34" t="s">
        <v>56</v>
      </c>
      <c r="C44" s="15"/>
      <c r="D44" s="35" t="s">
        <v>9</v>
      </c>
      <c r="E44" s="16">
        <v>1</v>
      </c>
      <c r="F44" s="16">
        <v>1500</v>
      </c>
      <c r="G44" s="17">
        <f t="shared" si="2"/>
        <v>1500</v>
      </c>
      <c r="H44" s="17"/>
    </row>
    <row r="45" spans="1:8" ht="15.75" x14ac:dyDescent="0.25">
      <c r="A45" s="26">
        <v>41</v>
      </c>
      <c r="B45" s="34" t="s">
        <v>50</v>
      </c>
      <c r="C45" s="15"/>
      <c r="D45" s="35" t="s">
        <v>8</v>
      </c>
      <c r="E45" s="16">
        <v>5</v>
      </c>
      <c r="F45" s="16">
        <v>300</v>
      </c>
      <c r="G45" s="17">
        <f t="shared" si="2"/>
        <v>1500</v>
      </c>
      <c r="H45" s="17"/>
    </row>
    <row r="46" spans="1:8" ht="15.75" x14ac:dyDescent="0.25">
      <c r="A46" s="14">
        <v>42</v>
      </c>
      <c r="B46" s="34" t="s">
        <v>51</v>
      </c>
      <c r="C46" s="15"/>
      <c r="D46" s="14" t="s">
        <v>12</v>
      </c>
      <c r="E46" s="18">
        <v>12</v>
      </c>
      <c r="F46" s="16">
        <v>50</v>
      </c>
      <c r="G46" s="17">
        <f t="shared" si="2"/>
        <v>600</v>
      </c>
      <c r="H46" s="17"/>
    </row>
    <row r="47" spans="1:8" ht="15.75" x14ac:dyDescent="0.25">
      <c r="A47" s="26">
        <v>43</v>
      </c>
      <c r="B47" s="34" t="s">
        <v>52</v>
      </c>
      <c r="C47" s="15"/>
      <c r="D47" s="14" t="s">
        <v>8</v>
      </c>
      <c r="E47" s="18">
        <v>5</v>
      </c>
      <c r="F47" s="16">
        <v>180</v>
      </c>
      <c r="G47" s="17">
        <f t="shared" si="2"/>
        <v>900</v>
      </c>
      <c r="H47" s="17"/>
    </row>
    <row r="48" spans="1:8" ht="15.75" x14ac:dyDescent="0.25">
      <c r="A48" s="14">
        <v>44</v>
      </c>
      <c r="B48" s="34" t="s">
        <v>53</v>
      </c>
      <c r="C48" s="15"/>
      <c r="D48" s="14" t="s">
        <v>12</v>
      </c>
      <c r="E48" s="18">
        <v>12</v>
      </c>
      <c r="F48" s="16">
        <v>70</v>
      </c>
      <c r="G48" s="17">
        <f t="shared" ref="G48" si="3">F48*E48</f>
        <v>840</v>
      </c>
      <c r="H48" s="17"/>
    </row>
    <row r="49" spans="1:8" ht="15.75" x14ac:dyDescent="0.25">
      <c r="A49" s="26">
        <v>45</v>
      </c>
      <c r="B49" s="34" t="s">
        <v>54</v>
      </c>
      <c r="C49" s="15"/>
      <c r="D49" s="14" t="s">
        <v>8</v>
      </c>
      <c r="E49" s="18">
        <v>5</v>
      </c>
      <c r="F49" s="16">
        <v>25</v>
      </c>
      <c r="G49" s="17">
        <f t="shared" ref="G49" si="4">F49*E49</f>
        <v>125</v>
      </c>
      <c r="H49" s="17"/>
    </row>
    <row r="50" spans="1:8" ht="15.75" x14ac:dyDescent="0.25">
      <c r="A50" s="14">
        <v>46</v>
      </c>
      <c r="B50" s="19" t="s">
        <v>55</v>
      </c>
      <c r="C50" s="21"/>
      <c r="D50" s="35" t="s">
        <v>8</v>
      </c>
      <c r="E50" s="18">
        <v>5</v>
      </c>
      <c r="F50" s="17">
        <v>800</v>
      </c>
      <c r="G50" s="17">
        <f t="shared" ref="G50:G61" si="5">F50*E50</f>
        <v>4000</v>
      </c>
      <c r="H50" s="17"/>
    </row>
    <row r="51" spans="1:8" ht="15.75" x14ac:dyDescent="0.25">
      <c r="A51" s="26">
        <v>47</v>
      </c>
      <c r="B51" s="34" t="s">
        <v>32</v>
      </c>
      <c r="C51" s="15"/>
      <c r="D51" s="35" t="s">
        <v>8</v>
      </c>
      <c r="E51" s="16">
        <v>5</v>
      </c>
      <c r="F51" s="16">
        <v>150</v>
      </c>
      <c r="G51" s="17">
        <f t="shared" si="5"/>
        <v>750</v>
      </c>
      <c r="H51" s="17"/>
    </row>
    <row r="52" spans="1:8" ht="15.75" x14ac:dyDescent="0.25">
      <c r="A52" s="14">
        <v>48</v>
      </c>
      <c r="B52" s="19" t="s">
        <v>23</v>
      </c>
      <c r="C52" s="15"/>
      <c r="D52" s="14" t="s">
        <v>8</v>
      </c>
      <c r="E52" s="36">
        <v>8</v>
      </c>
      <c r="F52" s="17">
        <v>300</v>
      </c>
      <c r="G52" s="17">
        <f t="shared" si="5"/>
        <v>2400</v>
      </c>
      <c r="H52" s="20"/>
    </row>
    <row r="53" spans="1:8" ht="15.75" x14ac:dyDescent="0.25">
      <c r="A53" s="26">
        <v>49</v>
      </c>
      <c r="B53" s="19" t="s">
        <v>49</v>
      </c>
      <c r="C53" s="15"/>
      <c r="D53" s="14" t="s">
        <v>12</v>
      </c>
      <c r="E53" s="36">
        <v>6</v>
      </c>
      <c r="F53" s="17">
        <v>300</v>
      </c>
      <c r="G53" s="17">
        <f t="shared" si="5"/>
        <v>1800</v>
      </c>
      <c r="H53" s="20"/>
    </row>
    <row r="54" spans="1:8" ht="15.75" x14ac:dyDescent="0.25">
      <c r="A54" s="14">
        <v>50</v>
      </c>
      <c r="B54" s="19" t="s">
        <v>48</v>
      </c>
      <c r="C54" s="15"/>
      <c r="D54" s="14" t="s">
        <v>8</v>
      </c>
      <c r="E54" s="36">
        <v>3</v>
      </c>
      <c r="F54" s="17">
        <v>300</v>
      </c>
      <c r="G54" s="17">
        <f t="shared" si="5"/>
        <v>900</v>
      </c>
      <c r="H54" s="20"/>
    </row>
    <row r="55" spans="1:8" ht="15.75" x14ac:dyDescent="0.25">
      <c r="A55" s="26">
        <v>51</v>
      </c>
      <c r="B55" s="19" t="s">
        <v>58</v>
      </c>
      <c r="C55" s="15"/>
      <c r="D55" s="14" t="s">
        <v>9</v>
      </c>
      <c r="E55" s="16">
        <v>1</v>
      </c>
      <c r="F55" s="16">
        <v>500</v>
      </c>
      <c r="G55" s="17">
        <f t="shared" si="5"/>
        <v>500</v>
      </c>
      <c r="H55" s="17"/>
    </row>
    <row r="56" spans="1:8" ht="15.75" x14ac:dyDescent="0.25">
      <c r="A56" s="14">
        <v>52</v>
      </c>
      <c r="B56" s="19" t="s">
        <v>59</v>
      </c>
      <c r="C56" s="15"/>
      <c r="D56" s="14" t="s">
        <v>12</v>
      </c>
      <c r="E56" s="16">
        <v>5</v>
      </c>
      <c r="F56" s="16">
        <v>40</v>
      </c>
      <c r="G56" s="17">
        <f t="shared" si="5"/>
        <v>200</v>
      </c>
      <c r="H56" s="17"/>
    </row>
    <row r="57" spans="1:8" ht="15.75" x14ac:dyDescent="0.25">
      <c r="A57" s="26">
        <v>53</v>
      </c>
      <c r="B57" s="19" t="s">
        <v>24</v>
      </c>
      <c r="C57" s="15"/>
      <c r="D57" s="14" t="s">
        <v>8</v>
      </c>
      <c r="E57" s="16">
        <v>8</v>
      </c>
      <c r="F57" s="16">
        <v>400</v>
      </c>
      <c r="G57" s="17">
        <f t="shared" si="5"/>
        <v>3200</v>
      </c>
      <c r="H57" s="17"/>
    </row>
    <row r="58" spans="1:8" ht="15.75" x14ac:dyDescent="0.25">
      <c r="A58" s="14">
        <v>54</v>
      </c>
      <c r="B58" s="19" t="s">
        <v>25</v>
      </c>
      <c r="C58" s="15"/>
      <c r="D58" s="14" t="s">
        <v>13</v>
      </c>
      <c r="E58" s="16">
        <v>12</v>
      </c>
      <c r="F58" s="16">
        <v>400</v>
      </c>
      <c r="G58" s="17">
        <f t="shared" si="5"/>
        <v>4800</v>
      </c>
      <c r="H58" s="17"/>
    </row>
    <row r="59" spans="1:8" ht="15.75" x14ac:dyDescent="0.25">
      <c r="A59" s="26">
        <v>55</v>
      </c>
      <c r="B59" s="27" t="s">
        <v>16</v>
      </c>
      <c r="C59" s="28"/>
      <c r="D59" s="26" t="s">
        <v>8</v>
      </c>
      <c r="E59" s="29">
        <v>8</v>
      </c>
      <c r="F59" s="30">
        <v>50</v>
      </c>
      <c r="G59" s="31">
        <f t="shared" si="5"/>
        <v>400</v>
      </c>
      <c r="H59" s="31"/>
    </row>
    <row r="60" spans="1:8" ht="31.5" x14ac:dyDescent="0.25">
      <c r="A60" s="14">
        <v>56</v>
      </c>
      <c r="B60" s="34" t="s">
        <v>47</v>
      </c>
      <c r="C60" s="15"/>
      <c r="D60" s="35" t="s">
        <v>8</v>
      </c>
      <c r="E60" s="16">
        <v>40</v>
      </c>
      <c r="F60" s="16">
        <v>25</v>
      </c>
      <c r="G60" s="17">
        <f t="shared" si="5"/>
        <v>1000</v>
      </c>
      <c r="H60" s="17"/>
    </row>
    <row r="61" spans="1:8" ht="15.75" x14ac:dyDescent="0.25">
      <c r="A61" s="26">
        <v>57</v>
      </c>
      <c r="B61" s="19" t="s">
        <v>20</v>
      </c>
      <c r="C61" s="21"/>
      <c r="D61" s="14" t="s">
        <v>9</v>
      </c>
      <c r="E61" s="18">
        <v>2</v>
      </c>
      <c r="F61" s="17">
        <v>1500</v>
      </c>
      <c r="G61" s="17">
        <f t="shared" si="5"/>
        <v>3000</v>
      </c>
      <c r="H61" s="20"/>
    </row>
    <row r="62" spans="1:8" ht="15.75" x14ac:dyDescent="0.25">
      <c r="A62" s="37"/>
      <c r="B62" s="22" t="s">
        <v>10</v>
      </c>
      <c r="C62" s="23"/>
      <c r="D62" s="23"/>
      <c r="E62" s="24"/>
      <c r="F62" s="24"/>
      <c r="G62" s="25">
        <f>SUM(G5:G59)</f>
        <v>166876.75</v>
      </c>
      <c r="H62" s="25"/>
    </row>
    <row r="63" spans="1:8" ht="15.75" x14ac:dyDescent="0.25">
      <c r="A63" s="37"/>
      <c r="B63" s="22"/>
      <c r="C63" s="23"/>
      <c r="D63" s="23"/>
      <c r="E63" s="24"/>
      <c r="F63" s="24"/>
      <c r="G63" s="25"/>
      <c r="H63" s="25"/>
    </row>
  </sheetData>
  <autoFilter ref="B1:B64" xr:uid="{00000000-0001-0000-0000-000000000000}"/>
  <mergeCells count="1">
    <mergeCell ref="A3:H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2026-09-14T11:35:33Z</dcterms:modified>
</cp:coreProperties>
</file>