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G:\DOC\ANOTHER\X05 KL12\02 TECHNIQUE\04 SPECIF\"/>
    </mc:Choice>
  </mc:AlternateContent>
  <bookViews>
    <workbookView xWindow="0" yWindow="0" windowWidth="16380" windowHeight="8190" tabRatio="626"/>
  </bookViews>
  <sheets>
    <sheet name="ЕТР" sheetId="1" r:id="rId1"/>
  </sheets>
  <definedNames>
    <definedName name="_xlnm._FilterDatabase" localSheetId="0" hidden="1">ЕТР!$C$7:$I$112</definedName>
    <definedName name="_xlnm.Print_Titles" localSheetId="0">ЕТР!$5:$7</definedName>
    <definedName name="_xlnm.Print_Area" localSheetId="0">ЕТР!$C$1:$I$112</definedName>
  </definedNames>
  <calcPr calcId="162913" fullPrecision="0"/>
</workbook>
</file>

<file path=xl/calcChain.xml><?xml version="1.0" encoding="utf-8"?>
<calcChain xmlns="http://schemas.openxmlformats.org/spreadsheetml/2006/main">
  <c r="I88" i="1" l="1"/>
  <c r="I87" i="1"/>
  <c r="I32" i="1" l="1"/>
</calcChain>
</file>

<file path=xl/sharedStrings.xml><?xml version="1.0" encoding="utf-8"?>
<sst xmlns="http://schemas.openxmlformats.org/spreadsheetml/2006/main" count="371" uniqueCount="233">
  <si>
    <t>Позиція</t>
  </si>
  <si>
    <t>Найменування та технічна характеристика</t>
  </si>
  <si>
    <t>Тип, марка, позначення документа, опитувального листа</t>
  </si>
  <si>
    <t>Влаштування риштувань, подмостей, підйомників</t>
  </si>
  <si>
    <t>компл.</t>
  </si>
  <si>
    <t>Об'єкт:</t>
  </si>
  <si>
    <t>REV</t>
  </si>
  <si>
    <t>date:</t>
  </si>
  <si>
    <t>м</t>
  </si>
  <si>
    <t>Код обладнання, виробу, матеріалу</t>
  </si>
  <si>
    <t>шт</t>
  </si>
  <si>
    <t>Кі-cть</t>
  </si>
  <si>
    <t>Одиниця вимір.</t>
  </si>
  <si>
    <t>1</t>
  </si>
  <si>
    <t>3</t>
  </si>
  <si>
    <t>6</t>
  </si>
  <si>
    <t>4</t>
  </si>
  <si>
    <t>1.1</t>
  </si>
  <si>
    <t>1.2</t>
  </si>
  <si>
    <t>2</t>
  </si>
  <si>
    <t>6.1</t>
  </si>
  <si>
    <t>3.1</t>
  </si>
  <si>
    <t>3.2</t>
  </si>
  <si>
    <t>3.3</t>
  </si>
  <si>
    <t>5</t>
  </si>
  <si>
    <t>4.1</t>
  </si>
  <si>
    <t>4.2</t>
  </si>
  <si>
    <t>5.1</t>
  </si>
  <si>
    <t>5.2</t>
  </si>
  <si>
    <t>6.2</t>
  </si>
  <si>
    <t>3.4</t>
  </si>
  <si>
    <t>2.1</t>
  </si>
  <si>
    <t>2.2</t>
  </si>
  <si>
    <t>2.4</t>
  </si>
  <si>
    <t>2.3</t>
  </si>
  <si>
    <t>РОЗЕТКИ І ФІТИНГИ</t>
  </si>
  <si>
    <t>ВНУТРІШНЄ ЕЛЕКТРООСВІТЛЕННЯ</t>
  </si>
  <si>
    <t>СУПУТНІ ВИТРАТИ ПО ЕЛЕКТРИЧНОМУ РОЗДІЛУ</t>
  </si>
  <si>
    <t>Завод-виготовлювач</t>
  </si>
  <si>
    <t>Освітлювальне обладнання</t>
  </si>
  <si>
    <t>Органи керування</t>
  </si>
  <si>
    <t>Вимикач вбудований двоклавішний, IP20</t>
  </si>
  <si>
    <t>ГОСТ 16442-80, ВВГзнг-LS 1кВ</t>
  </si>
  <si>
    <t>"ЗЗКМ" Україна</t>
  </si>
  <si>
    <t>"OBO Bettermann" Німеччина</t>
  </si>
  <si>
    <t>Україна</t>
  </si>
  <si>
    <t>Провід ПВ3 1х6 мм2</t>
  </si>
  <si>
    <t>ПВ3, ГОСТ 6323-79</t>
  </si>
  <si>
    <t>Розеточне обладнання</t>
  </si>
  <si>
    <t>Монтажне обладнання</t>
  </si>
  <si>
    <t>"KOPOS" Польща</t>
  </si>
  <si>
    <t>Шп. заземл. STANDARD L=1,5 м 20 мм стальна</t>
  </si>
  <si>
    <t>219 20 ST</t>
  </si>
  <si>
    <t>5000750</t>
  </si>
  <si>
    <t>Бойок шпильки заземл. ST 20 мм</t>
  </si>
  <si>
    <t>1819/20BP</t>
  </si>
  <si>
    <t>3041212</t>
  </si>
  <si>
    <t>З'єднувач універсальний (полоса - стержень)</t>
  </si>
  <si>
    <t>2760 20 FT</t>
  </si>
  <si>
    <t>5001641</t>
  </si>
  <si>
    <t>Хрестовий з'єднувач згідно DIN для плоских провідників</t>
  </si>
  <si>
    <t>256 A-DIN 30 FT</t>
  </si>
  <si>
    <t>Стрічка гідр. заземл. ST 20 мм (рулон 10м)</t>
  </si>
  <si>
    <t>356 50</t>
  </si>
  <si>
    <t>Зрівнювання потенціалів</t>
  </si>
  <si>
    <t>Провід ПВ3 1х16 мм2</t>
  </si>
  <si>
    <t>1809</t>
  </si>
  <si>
    <t>Метизи, хомути, накінечники та інше</t>
  </si>
  <si>
    <t>Транспортно-складські витрати</t>
  </si>
  <si>
    <t>КАБЕЛЬНІ ЛІНІЇ 0,4 КВ</t>
  </si>
  <si>
    <t>Опір ізоляції , Петля фаза-ноль, Перехідний опір заземлюючих з'єднань,</t>
  </si>
  <si>
    <t>Додаткові матеріали (хомути, кабельні накінечники)</t>
  </si>
  <si>
    <t>Кабель ВВГнг-LS 1кВ перетином:</t>
  </si>
  <si>
    <t>2.5</t>
  </si>
  <si>
    <t>2.6</t>
  </si>
  <si>
    <t>MINUTES</t>
  </si>
  <si>
    <t>Замовник:</t>
  </si>
  <si>
    <t>Щит розподільчий будинку</t>
  </si>
  <si>
    <t>0</t>
  </si>
  <si>
    <t>ВВГнг-LS 3х1,5</t>
  </si>
  <si>
    <t>ВВГнг-LS 3х2,5</t>
  </si>
  <si>
    <t>ВВГнг-LS 5х2,5</t>
  </si>
  <si>
    <t>ВВГнг-LS 4х1,5</t>
  </si>
  <si>
    <t>2.7</t>
  </si>
  <si>
    <t>2.8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</si>
  <si>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</si>
  <si>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</si>
  <si>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</si>
  <si>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</si>
  <si>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</si>
  <si>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</si>
  <si>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</si>
  <si>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</si>
  <si>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 xml:space="preserve">Датчик руху </t>
  </si>
  <si>
    <t>4.2.2</t>
  </si>
  <si>
    <t>4.2.3</t>
  </si>
  <si>
    <t>4.2.4</t>
  </si>
  <si>
    <t>4.2.5</t>
  </si>
  <si>
    <t>4.2.6</t>
  </si>
  <si>
    <t>5.2.1</t>
  </si>
  <si>
    <t>5.2.2</t>
  </si>
  <si>
    <t>Коробка з шиною заземлення КЗП для тех. приміщень на 7 підключень</t>
  </si>
  <si>
    <t>5.2.3</t>
  </si>
  <si>
    <t>5.2.4</t>
  </si>
  <si>
    <t>7</t>
  </si>
  <si>
    <t>7.1</t>
  </si>
  <si>
    <t>7.2</t>
  </si>
  <si>
    <t>7.3</t>
  </si>
  <si>
    <t>ВВГнг-LS 5х10</t>
  </si>
  <si>
    <t>Труба ПНД/ПВД 40мм</t>
  </si>
  <si>
    <t>"ДКС" Україна</t>
  </si>
  <si>
    <t>Коробка установчна 65Х45мм для тв. стін, IP30</t>
  </si>
  <si>
    <t>IMT35100</t>
  </si>
  <si>
    <t>"Schneider Electric" Німеччина</t>
  </si>
  <si>
    <t>Коробка установчна подовжена 65Х60мм для тв. стін, IP30</t>
  </si>
  <si>
    <t>IMT35101</t>
  </si>
  <si>
    <t>Труба ПВХ гофрована легкої серії 20мм з протяжкою</t>
  </si>
  <si>
    <t>4.3</t>
  </si>
  <si>
    <t>4.3.1</t>
  </si>
  <si>
    <t>4.3.2</t>
  </si>
  <si>
    <t>4.3.3</t>
  </si>
  <si>
    <t>4.3.4</t>
  </si>
  <si>
    <t>4.3.5</t>
  </si>
  <si>
    <t>Тип, код, найменування див. розділ Дизайн проекту</t>
  </si>
  <si>
    <t>Аксесуари розеток (суппорти, рамки та ін)</t>
  </si>
  <si>
    <t>Розетка штепсельна двополюсна, 250 В, 16А, механізм в один підрозетник</t>
  </si>
  <si>
    <t>3.5</t>
  </si>
  <si>
    <t>3.6</t>
  </si>
  <si>
    <t>3.6.1</t>
  </si>
  <si>
    <t>3.6.2</t>
  </si>
  <si>
    <t>3.6.3</t>
  </si>
  <si>
    <t>3.6.4</t>
  </si>
  <si>
    <t>3.6.5</t>
  </si>
  <si>
    <t>Розетка телевізійна, механізм в один підрозетник</t>
  </si>
  <si>
    <t>Розетка мережева rj45, 250 В, 16А, механізм в один підрозетник</t>
  </si>
  <si>
    <t>Вимикач вбудований одноклавішний, IP20</t>
  </si>
  <si>
    <t>Перемикач вбудований одноклавішний, IP20</t>
  </si>
  <si>
    <t>Перемикач вбудований двоклавішний, IP20</t>
  </si>
  <si>
    <t>4.2.7</t>
  </si>
  <si>
    <t>Світильник накладний настінний (бра)</t>
  </si>
  <si>
    <t xml:space="preserve">Світильник накладний </t>
  </si>
  <si>
    <t xml:space="preserve">Світильник вбудований </t>
  </si>
  <si>
    <t>LED стрічка прихованого монтажу в г/к короб</t>
  </si>
  <si>
    <t>Люстра стелева</t>
  </si>
  <si>
    <t>Світильник технічний накладний</t>
  </si>
  <si>
    <t xml:space="preserve">Штробіння </t>
  </si>
  <si>
    <t>Підйоми до розеток по стіні з підлоги</t>
  </si>
  <si>
    <t xml:space="preserve">Прокладка кабелю по підлозі </t>
  </si>
  <si>
    <t>Штробіння в стінах</t>
  </si>
  <si>
    <t>Підйоми / опустки до бра та вимикачів</t>
  </si>
  <si>
    <t>Штробіння на стелі</t>
  </si>
  <si>
    <t>Прихований кабель для накладних стельових світильників</t>
  </si>
  <si>
    <t>Коробка розподільча 100Х50мм для тв. стін, IP30</t>
  </si>
  <si>
    <t>IMT35121</t>
  </si>
  <si>
    <t>4.3.6</t>
  </si>
  <si>
    <t>4.3.7</t>
  </si>
  <si>
    <t>К-т аксесуарів та метизів (саморізи, гвинти, дюбелі, стяжки)</t>
  </si>
  <si>
    <t>Блок живлення LED стрічки</t>
  </si>
  <si>
    <t>4.1.8</t>
  </si>
  <si>
    <t>4.3.8</t>
  </si>
  <si>
    <t>4.3.9</t>
  </si>
  <si>
    <t>Клемні колодки для кабеля перетином 6мм2</t>
  </si>
  <si>
    <t>TYP412</t>
  </si>
  <si>
    <t>"KOPOS", Польща</t>
  </si>
  <si>
    <t>Клемні колодки для кабеля перетином 4мм2</t>
  </si>
  <si>
    <t>TYP310</t>
  </si>
  <si>
    <t>3.6.6</t>
  </si>
  <si>
    <t>Дизельгенератор з характеристиками:</t>
  </si>
  <si>
    <t xml:space="preserve"> - Захисний кожух для ховнішнього встановлення</t>
  </si>
  <si>
    <t>к-т</t>
  </si>
  <si>
    <t>Тип, код, найменування уточнювати у суміжної проектної організації</t>
  </si>
  <si>
    <t xml:space="preserve">Кабель телевізійний </t>
  </si>
  <si>
    <t xml:space="preserve">Кабель інформаційний </t>
  </si>
  <si>
    <t>3.6.7</t>
  </si>
  <si>
    <t>Перфорована монтажна стрічка</t>
  </si>
  <si>
    <t>12x0,55 мм, оцинкована</t>
  </si>
  <si>
    <t>Світильник технічний для модульної стелі</t>
  </si>
  <si>
    <t>Вимикач проміжний-перехресний вбудований двоклавішний, IP20</t>
  </si>
  <si>
    <t>Вимикач проміжний-перехресний вбудований одноклавішний, IP20</t>
  </si>
  <si>
    <t>Горище, підвал тераси</t>
  </si>
  <si>
    <t>4.2.8</t>
  </si>
  <si>
    <t>Вимикач накладний одноклавішний, IP44</t>
  </si>
  <si>
    <t>4.3.10</t>
  </si>
  <si>
    <t>ЗОВНІШНІ РОБОТИ ПО ТЕРИТОРІЇ</t>
  </si>
  <si>
    <t>Прокладка труби та кабелів до ДГ, басейну, воріт, лебідки, насосу замивних вод</t>
  </si>
  <si>
    <t>Земляні роботи викопування/засипка траншеї (Ш х Г: 300 х 800 мм)</t>
  </si>
  <si>
    <t>Пусконалагодження та лабораторні вимірювання:</t>
  </si>
  <si>
    <t>ЗАЗЕМЛЕННЯ ТА ЗРІВНЮВАННЯ ПОТЕНЦІАЛІВ</t>
  </si>
  <si>
    <t>Матеріали, що потребують узгодження з суміжніми інженерними системами</t>
  </si>
  <si>
    <t>8</t>
  </si>
  <si>
    <t>8.1</t>
  </si>
  <si>
    <t>8.2</t>
  </si>
  <si>
    <t>8.3</t>
  </si>
  <si>
    <t>Довжина кабелю залежить від місця встановлення джерела сигналу</t>
  </si>
  <si>
    <t>Кабель ВВГнг-LS 3х1,5 освітлення території</t>
  </si>
  <si>
    <t>Довжина кабелю уточнюється з дизайн-проектом освітлення території</t>
  </si>
  <si>
    <t>8.4</t>
  </si>
  <si>
    <t>Кабельна розводка по басейну та сауні</t>
  </si>
  <si>
    <t>Довжина кабелю уточнюється з проектом будівель</t>
  </si>
  <si>
    <t>8.5</t>
  </si>
  <si>
    <t>8.6</t>
  </si>
  <si>
    <t>МАТЕРІАЛИ, ЩО НЕ ВРАХОВАНО</t>
  </si>
  <si>
    <t>d50мм</t>
  </si>
  <si>
    <t>3.6.8</t>
  </si>
  <si>
    <t>Отвори в перекритті при переході між поверхами</t>
  </si>
  <si>
    <t xml:space="preserve"> - Фундамент та заземлення</t>
  </si>
  <si>
    <t>Комплексна поставка виробника</t>
  </si>
  <si>
    <r>
      <t xml:space="preserve"> - Максимальною потужністю </t>
    </r>
    <r>
      <rPr>
        <b/>
        <sz val="12"/>
        <rFont val="Arial Narrow"/>
        <family val="2"/>
        <charset val="204"/>
      </rPr>
      <t>45кВА / 40кВт</t>
    </r>
  </si>
  <si>
    <t>1.3</t>
  </si>
  <si>
    <t>Підключення 3х15кВт по схемі "зірка"</t>
  </si>
  <si>
    <t>КОМПЛЕКТНІ ЕЛЕКТРИЧНІ ВИРОБИ</t>
  </si>
  <si>
    <t xml:space="preserve"> - Комплекс електричних приєднань</t>
  </si>
  <si>
    <t>4.1.9</t>
  </si>
  <si>
    <t>Світильник фасадний</t>
  </si>
  <si>
    <t>Вхідна частина будинку</t>
  </si>
  <si>
    <t>ВВГнг-LS 5х25</t>
  </si>
  <si>
    <t>Смуга оцинкована 70мкм 40х4</t>
  </si>
  <si>
    <t>5052 DIN 40x4</t>
  </si>
  <si>
    <t>5.1.1</t>
  </si>
  <si>
    <t>5.1.2</t>
  </si>
  <si>
    <t>5.1.3</t>
  </si>
  <si>
    <t>5.1.4</t>
  </si>
  <si>
    <t>5.1.5</t>
  </si>
  <si>
    <t>5.1.6</t>
  </si>
  <si>
    <t>Контур заземлення зовнішній</t>
  </si>
  <si>
    <t>5.1.7</t>
  </si>
  <si>
    <t>м.п</t>
  </si>
  <si>
    <r>
      <t xml:space="preserve">Стабілізатор напруги </t>
    </r>
    <r>
      <rPr>
        <b/>
        <sz val="12"/>
        <color theme="1"/>
        <rFont val="Arial Narrow"/>
        <family val="2"/>
        <charset val="204"/>
      </rPr>
      <t>220В, 15кВт</t>
    </r>
  </si>
  <si>
    <t>Відповідно електричній схемі ЩР-1</t>
  </si>
  <si>
    <t>EATON / Legrand / Schneider Electric</t>
  </si>
  <si>
    <t>Гаврилюк Олексій</t>
  </si>
  <si>
    <t>Приватний будинок</t>
  </si>
  <si>
    <t>c. Козин, Вул. Лугова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</si>
</sst>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\-??\ _z_ł_-;_-@_-"/>
    <numFmt numFmtId="165" formatCode="#,##0.00\ [$€-1]"/>
  </numFmts>
  <fonts count="13" x14ac:knownFonts="1">
    <font>
      <sz val="12"/>
      <name val="Arial Narrow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 Narrow"/>
      <family val="2"/>
      <charset val="204"/>
    </font>
    <font>
      <sz val="10"/>
      <name val="MS Sans Serif"/>
      <family val="2"/>
    </font>
    <font>
      <u/>
      <sz val="12"/>
      <color theme="10"/>
      <name val="Arial Narrow"/>
      <family val="2"/>
      <charset val="204"/>
    </font>
    <font>
      <b/>
      <sz val="12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b/>
      <sz val="12"/>
      <color rgb="FFFF0000"/>
      <name val="Arial Narrow"/>
      <family val="2"/>
      <charset val="204"/>
    </font>
    <font>
      <i/>
      <sz val="12"/>
      <name val="Arial Narrow"/>
      <family val="2"/>
      <charset val="204"/>
    </font>
    <font>
      <sz val="12"/>
      <color rgb="FFFF0000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164" fontId="2" fillId="0" borderId="0" applyFill="0" applyBorder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/>
    <xf numFmtId="0" fontId="4" fillId="0" borderId="0"/>
    <xf numFmtId="0" fontId="8" fillId="0" borderId="0"/>
    <xf numFmtId="0" fontId="5" fillId="0" borderId="0" applyNumberFormat="0" applyFill="0" applyBorder="0" applyAlignment="0" applyProtection="0"/>
  </cellStyleXfs>
  <cellXfs count="104">
    <xf numFmtId="0" fontId="0" fillId="0" borderId="0" xfId="0">
      <alignment vertical="center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 applyProtection="1">
      <alignment vertical="center" wrapText="1"/>
      <protection locked="0"/>
    </xf>
    <xf numFmtId="0" fontId="3" fillId="0" borderId="17" xfId="0" applyFont="1" applyBorder="1" applyAlignment="1" applyProtection="1">
      <alignment vertical="center" wrapText="1"/>
      <protection locked="0"/>
    </xf>
    <xf numFmtId="0" fontId="3" fillId="0" borderId="18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19" xfId="0" applyFont="1" applyBorder="1" applyAlignment="1" applyProtection="1">
      <alignment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49" fontId="6" fillId="2" borderId="12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/>
    </xf>
    <xf numFmtId="2" fontId="6" fillId="2" borderId="1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49" fontId="6" fillId="3" borderId="9" xfId="5" applyNumberFormat="1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0" fillId="0" borderId="7" xfId="0" applyFont="1" applyFill="1" applyBorder="1" applyAlignment="1">
      <alignment horizontal="left" vertical="center"/>
    </xf>
    <xf numFmtId="49" fontId="0" fillId="0" borderId="10" xfId="5" applyNumberFormat="1" applyFont="1" applyFill="1" applyBorder="1" applyAlignment="1">
      <alignment horizontal="right" vertical="center" wrapText="1"/>
    </xf>
    <xf numFmtId="49" fontId="0" fillId="0" borderId="10" xfId="5" quotePrefix="1" applyNumberFormat="1" applyFont="1" applyFill="1" applyBorder="1" applyAlignment="1">
      <alignment horizontal="right" vertical="center" wrapText="1"/>
    </xf>
    <xf numFmtId="49" fontId="3" fillId="0" borderId="0" xfId="0" applyNumberFormat="1" applyFont="1" applyAlignment="1" applyProtection="1">
      <alignment vertical="center" wrapText="1"/>
      <protection locked="0"/>
    </xf>
    <xf numFmtId="49" fontId="6" fillId="0" borderId="15" xfId="0" applyNumberFormat="1" applyFont="1" applyBorder="1" applyAlignment="1">
      <alignment horizontal="right" vertical="center"/>
    </xf>
    <xf numFmtId="49" fontId="6" fillId="0" borderId="16" xfId="0" applyNumberFormat="1" applyFont="1" applyBorder="1" applyAlignment="1">
      <alignment horizontal="right" vertical="center"/>
    </xf>
    <xf numFmtId="49" fontId="7" fillId="4" borderId="11" xfId="0" applyNumberFormat="1" applyFont="1" applyFill="1" applyBorder="1" applyAlignment="1">
      <alignment horizontal="right" vertical="center"/>
    </xf>
    <xf numFmtId="49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2" fontId="6" fillId="2" borderId="22" xfId="0" applyNumberFormat="1" applyFont="1" applyFill="1" applyBorder="1" applyAlignment="1">
      <alignment horizontal="center" vertical="center" wrapText="1"/>
    </xf>
    <xf numFmtId="2" fontId="6" fillId="2" borderId="21" xfId="0" applyNumberFormat="1" applyFont="1" applyFill="1" applyBorder="1" applyAlignment="1">
      <alignment horizontal="center" vertical="center" wrapText="1"/>
    </xf>
    <xf numFmtId="0" fontId="6" fillId="2" borderId="14" xfId="0" applyNumberFormat="1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vertical="center"/>
    </xf>
    <xf numFmtId="0" fontId="8" fillId="0" borderId="24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3" fillId="0" borderId="25" xfId="0" applyFont="1" applyBorder="1" applyAlignment="1" applyProtection="1">
      <alignment vertical="center" wrapText="1"/>
      <protection locked="0"/>
    </xf>
    <xf numFmtId="0" fontId="3" fillId="0" borderId="26" xfId="0" applyFont="1" applyBorder="1" applyAlignment="1" applyProtection="1">
      <alignment vertical="center" wrapText="1"/>
      <protection locked="0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27" xfId="0" applyNumberFormat="1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vertical="center" wrapText="1"/>
    </xf>
    <xf numFmtId="2" fontId="6" fillId="2" borderId="20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7" fillId="3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6" fillId="3" borderId="9" xfId="5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0" xfId="5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left" vertical="center"/>
    </xf>
    <xf numFmtId="49" fontId="6" fillId="0" borderId="10" xfId="5" quotePrefix="1" applyNumberFormat="1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9" fillId="0" borderId="24" xfId="0" applyFont="1" applyFill="1" applyBorder="1" applyAlignment="1">
      <alignment horizontal="left" vertical="center"/>
    </xf>
    <xf numFmtId="0" fontId="3" fillId="0" borderId="29" xfId="6" applyFont="1" applyBorder="1" applyAlignment="1">
      <alignment horizontal="center"/>
    </xf>
    <xf numFmtId="165" fontId="3" fillId="0" borderId="0" xfId="0" applyNumberFormat="1" applyFont="1" applyBorder="1" applyAlignment="1">
      <alignment horizontal="center" vertical="center"/>
    </xf>
    <xf numFmtId="14" fontId="3" fillId="0" borderId="30" xfId="6" applyNumberFormat="1" applyFont="1" applyBorder="1" applyAlignment="1">
      <alignment horizontal="center"/>
    </xf>
    <xf numFmtId="49" fontId="0" fillId="0" borderId="31" xfId="5" quotePrefix="1" applyNumberFormat="1" applyFont="1" applyFill="1" applyBorder="1" applyAlignment="1">
      <alignment horizontal="right" vertical="center" wrapText="1"/>
    </xf>
    <xf numFmtId="0" fontId="8" fillId="0" borderId="32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vertical="center"/>
    </xf>
    <xf numFmtId="0" fontId="0" fillId="0" borderId="31" xfId="5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/>
    </xf>
    <xf numFmtId="0" fontId="8" fillId="0" borderId="3" xfId="0" quotePrefix="1" applyFont="1" applyFill="1" applyBorder="1" applyAlignment="1" applyProtection="1">
      <alignment horizontal="center" vertical="center" wrapText="1"/>
      <protection locked="0"/>
    </xf>
    <xf numFmtId="49" fontId="6" fillId="3" borderId="10" xfId="5" applyNumberFormat="1" applyFont="1" applyFill="1" applyBorder="1" applyAlignment="1">
      <alignment horizontal="right" vertical="center" wrapText="1"/>
    </xf>
    <xf numFmtId="0" fontId="6" fillId="3" borderId="24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10" xfId="5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vertical="center"/>
    </xf>
    <xf numFmtId="0" fontId="10" fillId="0" borderId="10" xfId="5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35" xfId="0" applyFont="1" applyFill="1" applyBorder="1" applyAlignment="1">
      <alignment horizontal="left" vertical="center"/>
    </xf>
    <xf numFmtId="2" fontId="6" fillId="0" borderId="28" xfId="0" applyNumberFormat="1" applyFont="1" applyBorder="1" applyAlignment="1">
      <alignment vertical="center"/>
    </xf>
    <xf numFmtId="2" fontId="6" fillId="0" borderId="20" xfId="0" applyNumberFormat="1" applyFont="1" applyBorder="1" applyAlignment="1">
      <alignment vertical="center"/>
    </xf>
    <xf numFmtId="0" fontId="12" fillId="0" borderId="7" xfId="0" applyFont="1" applyFill="1" applyBorder="1" applyAlignment="1">
      <alignment horizontal="left" vertical="center"/>
    </xf>
    <xf numFmtId="0" fontId="0" fillId="0" borderId="24" xfId="0" applyFont="1" applyFill="1" applyBorder="1" applyAlignment="1">
      <alignment horizontal="left" vertical="center"/>
    </xf>
    <xf numFmtId="49" fontId="3" fillId="0" borderId="10" xfId="5" quotePrefix="1" applyNumberFormat="1" applyFont="1" applyFill="1" applyBorder="1" applyAlignment="1">
      <alignment horizontal="right" vertical="center" wrapText="1"/>
    </xf>
    <xf numFmtId="0" fontId="3" fillId="0" borderId="24" xfId="0" applyFont="1" applyFill="1" applyBorder="1" applyAlignment="1">
      <alignment horizontal="left" vertical="center"/>
    </xf>
    <xf numFmtId="49" fontId="0" fillId="0" borderId="9" xfId="5" quotePrefix="1" applyNumberFormat="1" applyFont="1" applyFill="1" applyBorder="1" applyAlignment="1">
      <alignment horizontal="right" vertical="center" wrapText="1"/>
    </xf>
    <xf numFmtId="0" fontId="8" fillId="0" borderId="23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vertical="center"/>
    </xf>
    <xf numFmtId="0" fontId="3" fillId="0" borderId="35" xfId="0" applyFont="1" applyFill="1" applyBorder="1" applyAlignment="1">
      <alignment horizontal="left" vertical="center"/>
    </xf>
    <xf numFmtId="0" fontId="3" fillId="0" borderId="36" xfId="0" applyFont="1" applyFill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</cellXfs>
  <cellStyles count="9">
    <cellStyle name="Comma 2" xfId="1"/>
    <cellStyle name="Normal 2" xfId="2"/>
    <cellStyle name="Normal_Underground Car Park" xfId="3"/>
    <cellStyle name="Normalny 2" xfId="4"/>
    <cellStyle name="Гиперссылка 2" xfId="8"/>
    <cellStyle name="Обычный" xfId="0" builtinId="0" customBuiltin="1"/>
    <cellStyle name="Обычный 2" xfId="5"/>
    <cellStyle name="Обычный 3" xfId="7"/>
    <cellStyle name="Обычный_07 02 03  BBH devis  total_1111" xfId="6"/>
  </cellStyles>
  <dxfs count="0"/>
  <tableStyles count="0" defaultTableStyle="TableStyleMedium9" defaultPivotStyle="PivotStyleLight16"/>
  <colors>
    <mruColors>
      <color rgb="FFCCFFCC"/>
      <color rgb="FF0066FF"/>
      <color rgb="FFFFFFCC"/>
      <color rgb="FFFF7C80"/>
      <color rgb="FFFD8F87"/>
      <color rgb="FF2F14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B1:FZ112"/>
  <sheetViews>
    <sheetView showZeros="0" tabSelected="1" zoomScaleNormal="100" zoomScaleSheetLayoutView="70" workbookViewId="0">
      <pane xSplit="9" ySplit="7" topLeftCell="J8" activePane="bottomRight" state="frozen"/>
      <selection activeCell="C243" sqref="C243:H245"/>
      <selection pane="topRight" activeCell="C243" sqref="C243:H245"/>
      <selection pane="bottomLeft" activeCell="C243" sqref="C243:H245"/>
      <selection pane="bottomRight" activeCell="D13" sqref="D13"/>
    </sheetView>
  </sheetViews>
  <sheetFormatPr defaultColWidth="9.140625" defaultRowHeight="15.75" outlineLevelRow="1" outlineLevelCol="1" x14ac:dyDescent="0.25"/>
  <cols>
    <col min="1" max="1" width="2.42578125" style="2" customWidth="1"/>
    <col min="2" max="2" width="4.7109375" style="2" customWidth="1"/>
    <col min="3" max="3" width="15" style="24" customWidth="1"/>
    <col min="4" max="4" width="74.140625" style="5" customWidth="1"/>
    <col min="5" max="5" width="37.42578125" style="5" customWidth="1" outlineLevel="1"/>
    <col min="6" max="6" width="25.28515625" style="5" customWidth="1" outlineLevel="1"/>
    <col min="7" max="7" width="33.140625" style="5" customWidth="1" outlineLevel="1"/>
    <col min="8" max="8" width="17" style="5" bestFit="1" customWidth="1"/>
    <col min="9" max="9" width="10.7109375" style="5" customWidth="1"/>
    <col min="10" max="182" width="9.140625" style="5"/>
    <col min="183" max="16384" width="9.140625" style="2"/>
  </cols>
  <sheetData>
    <row r="1" spans="2:9" ht="30.6" customHeight="1" thickBot="1" x14ac:dyDescent="0.3"/>
    <row r="2" spans="2:9" ht="18" customHeight="1" x14ac:dyDescent="0.25">
      <c r="C2" s="25" t="s">
        <v>76</v>
      </c>
      <c r="D2" s="103" t="s">
        <v>230</v>
      </c>
      <c r="E2" s="38"/>
      <c r="F2" s="6"/>
      <c r="G2" s="7"/>
      <c r="H2" s="38"/>
      <c r="I2" s="7"/>
    </row>
    <row r="3" spans="2:9" ht="18" customHeight="1" thickBot="1" x14ac:dyDescent="0.3">
      <c r="C3" s="26" t="s">
        <v>5</v>
      </c>
      <c r="D3" s="87" t="s">
        <v>231</v>
      </c>
      <c r="E3" s="39"/>
      <c r="F3" s="8"/>
      <c r="G3" s="9"/>
      <c r="H3" s="62" t="s">
        <v>7</v>
      </c>
      <c r="I3" s="64">
        <v>42934</v>
      </c>
    </row>
    <row r="4" spans="2:9" ht="18" customHeight="1" thickBot="1" x14ac:dyDescent="0.3">
      <c r="C4" s="27"/>
      <c r="D4" s="88" t="s">
        <v>232</v>
      </c>
      <c r="E4" s="39"/>
      <c r="F4" s="8"/>
      <c r="G4" s="9"/>
      <c r="H4" s="10" t="s">
        <v>6</v>
      </c>
      <c r="I4" s="72" t="s">
        <v>78</v>
      </c>
    </row>
    <row r="5" spans="2:9" s="3" customFormat="1" ht="31.5" x14ac:dyDescent="0.25">
      <c r="C5" s="11" t="s">
        <v>0</v>
      </c>
      <c r="D5" s="31" t="s">
        <v>1</v>
      </c>
      <c r="E5" s="40" t="s">
        <v>2</v>
      </c>
      <c r="F5" s="12" t="s">
        <v>9</v>
      </c>
      <c r="G5" s="41" t="s">
        <v>38</v>
      </c>
      <c r="H5" s="40" t="s">
        <v>12</v>
      </c>
      <c r="I5" s="41" t="s">
        <v>11</v>
      </c>
    </row>
    <row r="6" spans="2:9" s="3" customFormat="1" ht="16.5" thickBot="1" x14ac:dyDescent="0.3">
      <c r="C6" s="13"/>
      <c r="D6" s="32"/>
      <c r="E6" s="42"/>
      <c r="F6" s="14"/>
      <c r="G6" s="43"/>
      <c r="H6" s="42"/>
      <c r="I6" s="43" t="s">
        <v>75</v>
      </c>
    </row>
    <row r="7" spans="2:9" s="4" customFormat="1" ht="16.5" thickBot="1" x14ac:dyDescent="0.3">
      <c r="C7" s="15">
        <v>1</v>
      </c>
      <c r="D7" s="33">
        <v>2</v>
      </c>
      <c r="E7" s="44">
        <v>3</v>
      </c>
      <c r="F7" s="16">
        <v>4</v>
      </c>
      <c r="G7" s="45">
        <v>5</v>
      </c>
      <c r="H7" s="44">
        <v>6</v>
      </c>
      <c r="I7" s="45">
        <v>7</v>
      </c>
    </row>
    <row r="8" spans="2:9" s="3" customFormat="1" ht="15.6" customHeight="1" x14ac:dyDescent="0.25">
      <c r="B8" s="20"/>
      <c r="C8" s="17" t="s">
        <v>13</v>
      </c>
      <c r="D8" s="34" t="s">
        <v>210</v>
      </c>
      <c r="E8" s="49"/>
      <c r="F8" s="18"/>
      <c r="G8" s="46"/>
      <c r="H8" s="51" t="s">
        <v>4</v>
      </c>
      <c r="I8" s="52">
        <v>1</v>
      </c>
    </row>
    <row r="9" spans="2:9" s="3" customFormat="1" ht="16.5" customHeight="1" outlineLevel="1" x14ac:dyDescent="0.25">
      <c r="B9" s="20"/>
      <c r="C9" s="23" t="s">
        <v>17</v>
      </c>
      <c r="D9" s="36" t="s">
        <v>77</v>
      </c>
      <c r="E9" s="58" t="s">
        <v>228</v>
      </c>
      <c r="F9" s="21" t="s">
        <v>229</v>
      </c>
      <c r="G9" s="48"/>
      <c r="H9" s="57" t="s">
        <v>169</v>
      </c>
      <c r="I9" s="54">
        <v>1</v>
      </c>
    </row>
    <row r="10" spans="2:9" s="3" customFormat="1" ht="16.5" customHeight="1" outlineLevel="1" x14ac:dyDescent="0.25">
      <c r="B10" s="20"/>
      <c r="C10" s="23" t="s">
        <v>18</v>
      </c>
      <c r="D10" s="36" t="s">
        <v>167</v>
      </c>
      <c r="E10" s="58" t="s">
        <v>206</v>
      </c>
      <c r="F10" s="21"/>
      <c r="G10" s="48"/>
      <c r="H10" s="57" t="s">
        <v>169</v>
      </c>
      <c r="I10" s="54">
        <v>1</v>
      </c>
    </row>
    <row r="11" spans="2:9" s="3" customFormat="1" ht="16.5" customHeight="1" outlineLevel="1" x14ac:dyDescent="0.25">
      <c r="B11" s="20"/>
      <c r="C11" s="22"/>
      <c r="D11" s="36" t="s">
        <v>168</v>
      </c>
      <c r="E11" s="58"/>
      <c r="F11" s="21"/>
      <c r="G11" s="48"/>
      <c r="H11" s="55"/>
      <c r="I11" s="54"/>
    </row>
    <row r="12" spans="2:9" s="3" customFormat="1" ht="16.5" customHeight="1" outlineLevel="1" x14ac:dyDescent="0.25">
      <c r="B12" s="20"/>
      <c r="C12" s="22"/>
      <c r="D12" s="90" t="s">
        <v>207</v>
      </c>
      <c r="E12" s="58"/>
      <c r="F12" s="21"/>
      <c r="G12" s="48"/>
      <c r="H12" s="55"/>
      <c r="I12" s="54"/>
    </row>
    <row r="13" spans="2:9" s="3" customFormat="1" ht="16.5" customHeight="1" outlineLevel="1" x14ac:dyDescent="0.25">
      <c r="B13" s="20"/>
      <c r="C13" s="22"/>
      <c r="D13" s="36" t="s">
        <v>205</v>
      </c>
      <c r="E13" s="58"/>
      <c r="F13" s="21"/>
      <c r="G13" s="48"/>
      <c r="H13" s="55"/>
      <c r="I13" s="54"/>
    </row>
    <row r="14" spans="2:9" s="3" customFormat="1" ht="16.5" customHeight="1" outlineLevel="1" x14ac:dyDescent="0.25">
      <c r="B14" s="20"/>
      <c r="C14" s="23" t="s">
        <v>208</v>
      </c>
      <c r="D14" s="36" t="s">
        <v>227</v>
      </c>
      <c r="E14" s="58" t="s">
        <v>206</v>
      </c>
      <c r="F14" s="21" t="s">
        <v>209</v>
      </c>
      <c r="G14" s="48"/>
      <c r="H14" s="57" t="s">
        <v>169</v>
      </c>
      <c r="I14" s="54">
        <v>3</v>
      </c>
    </row>
    <row r="15" spans="2:9" s="3" customFormat="1" ht="16.5" customHeight="1" outlineLevel="1" x14ac:dyDescent="0.25">
      <c r="B15" s="20"/>
      <c r="C15" s="22"/>
      <c r="D15" s="36" t="s">
        <v>211</v>
      </c>
      <c r="E15" s="58"/>
      <c r="F15" s="21"/>
      <c r="G15" s="48"/>
      <c r="H15" s="55"/>
      <c r="I15" s="54"/>
    </row>
    <row r="16" spans="2:9" s="3" customFormat="1" ht="15.95" customHeight="1" x14ac:dyDescent="0.25">
      <c r="B16" s="20"/>
      <c r="C16" s="17" t="s">
        <v>19</v>
      </c>
      <c r="D16" s="34" t="s">
        <v>69</v>
      </c>
      <c r="E16" s="49"/>
      <c r="F16" s="18"/>
      <c r="G16" s="46"/>
      <c r="H16" s="51" t="s">
        <v>4</v>
      </c>
      <c r="I16" s="52">
        <v>1</v>
      </c>
    </row>
    <row r="17" spans="2:9" s="3" customFormat="1" ht="15.95" customHeight="1" outlineLevel="1" x14ac:dyDescent="0.25">
      <c r="B17" s="20"/>
      <c r="C17" s="23" t="s">
        <v>31</v>
      </c>
      <c r="D17" s="35" t="s">
        <v>72</v>
      </c>
      <c r="E17" s="47"/>
      <c r="F17" s="19"/>
      <c r="G17" s="48"/>
      <c r="H17" s="53"/>
      <c r="I17" s="54"/>
    </row>
    <row r="18" spans="2:9" s="3" customFormat="1" ht="15.95" customHeight="1" outlineLevel="1" x14ac:dyDescent="0.25">
      <c r="B18" s="20"/>
      <c r="C18" s="23" t="s">
        <v>32</v>
      </c>
      <c r="D18" s="36" t="s">
        <v>79</v>
      </c>
      <c r="E18" s="50" t="s">
        <v>42</v>
      </c>
      <c r="F18" s="1"/>
      <c r="G18" s="48" t="s">
        <v>43</v>
      </c>
      <c r="H18" s="57" t="s">
        <v>8</v>
      </c>
      <c r="I18" s="56">
        <v>1000</v>
      </c>
    </row>
    <row r="19" spans="2:9" s="3" customFormat="1" ht="15.95" customHeight="1" outlineLevel="1" x14ac:dyDescent="0.25">
      <c r="B19" s="20"/>
      <c r="C19" s="23" t="s">
        <v>34</v>
      </c>
      <c r="D19" s="36" t="s">
        <v>80</v>
      </c>
      <c r="E19" s="50" t="s">
        <v>42</v>
      </c>
      <c r="F19" s="1"/>
      <c r="G19" s="48" t="s">
        <v>43</v>
      </c>
      <c r="H19" s="57" t="s">
        <v>8</v>
      </c>
      <c r="I19" s="56">
        <v>700</v>
      </c>
    </row>
    <row r="20" spans="2:9" s="3" customFormat="1" ht="15.95" customHeight="1" outlineLevel="1" x14ac:dyDescent="0.25">
      <c r="B20" s="20"/>
      <c r="C20" s="23" t="s">
        <v>33</v>
      </c>
      <c r="D20" s="36" t="s">
        <v>82</v>
      </c>
      <c r="E20" s="50" t="s">
        <v>42</v>
      </c>
      <c r="F20" s="1"/>
      <c r="G20" s="48" t="s">
        <v>43</v>
      </c>
      <c r="H20" s="57" t="s">
        <v>8</v>
      </c>
      <c r="I20" s="56">
        <v>300</v>
      </c>
    </row>
    <row r="21" spans="2:9" s="3" customFormat="1" ht="15.95" customHeight="1" outlineLevel="1" x14ac:dyDescent="0.25">
      <c r="B21" s="20"/>
      <c r="C21" s="23" t="s">
        <v>73</v>
      </c>
      <c r="D21" s="36" t="s">
        <v>81</v>
      </c>
      <c r="E21" s="50" t="s">
        <v>42</v>
      </c>
      <c r="F21" s="1"/>
      <c r="G21" s="48" t="s">
        <v>43</v>
      </c>
      <c r="H21" s="57" t="s">
        <v>8</v>
      </c>
      <c r="I21" s="56">
        <v>70</v>
      </c>
    </row>
    <row r="22" spans="2:9" s="3" customFormat="1" ht="15.75" customHeight="1" outlineLevel="1" x14ac:dyDescent="0.25">
      <c r="B22" s="20"/>
      <c r="C22" s="23" t="s">
        <v>74</v>
      </c>
      <c r="D22" s="36" t="s">
        <v>108</v>
      </c>
      <c r="E22" s="50" t="s">
        <v>42</v>
      </c>
      <c r="F22" s="1"/>
      <c r="G22" s="48" t="s">
        <v>43</v>
      </c>
      <c r="H22" s="57" t="s">
        <v>8</v>
      </c>
      <c r="I22" s="56">
        <v>25</v>
      </c>
    </row>
    <row r="23" spans="2:9" s="3" customFormat="1" ht="15.95" customHeight="1" outlineLevel="1" x14ac:dyDescent="0.25">
      <c r="B23" s="20"/>
      <c r="C23" s="23" t="s">
        <v>83</v>
      </c>
      <c r="D23" s="36" t="s">
        <v>215</v>
      </c>
      <c r="E23" s="50" t="s">
        <v>42</v>
      </c>
      <c r="F23" s="1"/>
      <c r="G23" s="48" t="s">
        <v>43</v>
      </c>
      <c r="H23" s="57" t="s">
        <v>8</v>
      </c>
      <c r="I23" s="56">
        <v>25</v>
      </c>
    </row>
    <row r="24" spans="2:9" s="3" customFormat="1" ht="15.95" customHeight="1" outlineLevel="1" x14ac:dyDescent="0.25">
      <c r="B24" s="20"/>
      <c r="C24" s="23" t="s">
        <v>84</v>
      </c>
      <c r="D24" s="36" t="s">
        <v>71</v>
      </c>
      <c r="E24" s="50"/>
      <c r="F24" s="1"/>
      <c r="G24" s="48" t="s">
        <v>50</v>
      </c>
      <c r="H24" s="53" t="s">
        <v>4</v>
      </c>
      <c r="I24" s="56"/>
    </row>
    <row r="25" spans="2:9" s="3" customFormat="1" ht="15.95" customHeight="1" x14ac:dyDescent="0.25">
      <c r="B25" s="20"/>
      <c r="C25" s="17" t="s">
        <v>14</v>
      </c>
      <c r="D25" s="34" t="s">
        <v>35</v>
      </c>
      <c r="E25" s="49"/>
      <c r="F25" s="18"/>
      <c r="G25" s="46"/>
      <c r="H25" s="51" t="s">
        <v>4</v>
      </c>
      <c r="I25" s="52">
        <v>1</v>
      </c>
    </row>
    <row r="26" spans="2:9" s="3" customFormat="1" ht="15.95" customHeight="1" outlineLevel="1" x14ac:dyDescent="0.25">
      <c r="B26" s="20"/>
      <c r="C26" s="23" t="s">
        <v>21</v>
      </c>
      <c r="D26" s="60" t="s">
        <v>48</v>
      </c>
      <c r="E26" s="47"/>
      <c r="F26" s="19"/>
      <c r="G26" s="48"/>
      <c r="H26" s="53"/>
      <c r="I26" s="54"/>
    </row>
    <row r="27" spans="2:9" s="3" customFormat="1" ht="15.95" customHeight="1" outlineLevel="1" x14ac:dyDescent="0.25">
      <c r="B27" s="20"/>
      <c r="C27" s="91" t="s">
        <v>22</v>
      </c>
      <c r="D27" s="92" t="s">
        <v>125</v>
      </c>
      <c r="E27" s="85" t="s">
        <v>123</v>
      </c>
      <c r="F27" s="89"/>
      <c r="G27" s="81"/>
      <c r="H27" s="55" t="s">
        <v>10</v>
      </c>
      <c r="I27" s="56">
        <v>122</v>
      </c>
    </row>
    <row r="28" spans="2:9" s="3" customFormat="1" ht="15.95" customHeight="1" outlineLevel="1" x14ac:dyDescent="0.25">
      <c r="B28" s="20"/>
      <c r="C28" s="91" t="s">
        <v>23</v>
      </c>
      <c r="D28" s="92" t="s">
        <v>133</v>
      </c>
      <c r="E28" s="85" t="s">
        <v>123</v>
      </c>
      <c r="F28" s="89"/>
      <c r="G28" s="81"/>
      <c r="H28" s="55" t="s">
        <v>10</v>
      </c>
      <c r="I28" s="56">
        <v>9</v>
      </c>
    </row>
    <row r="29" spans="2:9" s="3" customFormat="1" ht="15.95" customHeight="1" outlineLevel="1" x14ac:dyDescent="0.25">
      <c r="B29" s="20"/>
      <c r="C29" s="91" t="s">
        <v>30</v>
      </c>
      <c r="D29" s="92" t="s">
        <v>134</v>
      </c>
      <c r="E29" s="85" t="s">
        <v>123</v>
      </c>
      <c r="F29" s="89"/>
      <c r="G29" s="81"/>
      <c r="H29" s="55" t="s">
        <v>10</v>
      </c>
      <c r="I29" s="56">
        <v>11</v>
      </c>
    </row>
    <row r="30" spans="2:9" s="3" customFormat="1" ht="15.95" customHeight="1" outlineLevel="1" x14ac:dyDescent="0.25">
      <c r="B30" s="20"/>
      <c r="C30" s="91" t="s">
        <v>126</v>
      </c>
      <c r="D30" s="92" t="s">
        <v>124</v>
      </c>
      <c r="E30" s="85" t="s">
        <v>123</v>
      </c>
      <c r="F30" s="89"/>
      <c r="G30" s="81"/>
      <c r="H30" s="82"/>
      <c r="I30" s="83"/>
    </row>
    <row r="31" spans="2:9" s="3" customFormat="1" ht="15.95" customHeight="1" outlineLevel="1" x14ac:dyDescent="0.25">
      <c r="B31" s="20"/>
      <c r="C31" s="23" t="s">
        <v>127</v>
      </c>
      <c r="D31" s="60" t="s">
        <v>49</v>
      </c>
      <c r="E31" s="50"/>
      <c r="F31" s="1"/>
      <c r="G31" s="48"/>
      <c r="H31" s="57"/>
      <c r="I31" s="56"/>
    </row>
    <row r="32" spans="2:9" s="3" customFormat="1" ht="15.95" customHeight="1" outlineLevel="1" x14ac:dyDescent="0.25">
      <c r="B32" s="20"/>
      <c r="C32" s="23" t="s">
        <v>128</v>
      </c>
      <c r="D32" s="36" t="s">
        <v>116</v>
      </c>
      <c r="E32" s="84" t="s">
        <v>147</v>
      </c>
      <c r="F32" s="1">
        <v>91920</v>
      </c>
      <c r="G32" s="48" t="s">
        <v>110</v>
      </c>
      <c r="H32" s="55" t="s">
        <v>8</v>
      </c>
      <c r="I32" s="56">
        <f>3+17+6+24+6+3+17+25+6+3+6+23+20+11+12+35+24+20+15+13+7+5+7+20+10+7-45</f>
        <v>300</v>
      </c>
    </row>
    <row r="33" spans="2:9" s="3" customFormat="1" ht="15.95" customHeight="1" outlineLevel="1" x14ac:dyDescent="0.25">
      <c r="B33" s="20"/>
      <c r="C33" s="23" t="s">
        <v>129</v>
      </c>
      <c r="D33" s="36" t="s">
        <v>114</v>
      </c>
      <c r="E33" s="50"/>
      <c r="F33" s="21" t="s">
        <v>115</v>
      </c>
      <c r="G33" s="48" t="s">
        <v>113</v>
      </c>
      <c r="H33" s="55" t="s">
        <v>10</v>
      </c>
      <c r="I33" s="56">
        <v>14</v>
      </c>
    </row>
    <row r="34" spans="2:9" s="3" customFormat="1" ht="15.95" customHeight="1" outlineLevel="1" x14ac:dyDescent="0.25">
      <c r="B34" s="20"/>
      <c r="C34" s="23" t="s">
        <v>130</v>
      </c>
      <c r="D34" s="36" t="s">
        <v>111</v>
      </c>
      <c r="E34" s="50"/>
      <c r="F34" s="21" t="s">
        <v>112</v>
      </c>
      <c r="G34" s="48" t="s">
        <v>113</v>
      </c>
      <c r="H34" s="55" t="s">
        <v>10</v>
      </c>
      <c r="I34" s="56">
        <v>128</v>
      </c>
    </row>
    <row r="35" spans="2:9" s="3" customFormat="1" ht="15.95" customHeight="1" outlineLevel="1" x14ac:dyDescent="0.25">
      <c r="B35" s="20"/>
      <c r="C35" s="23" t="s">
        <v>131</v>
      </c>
      <c r="D35" s="36" t="s">
        <v>161</v>
      </c>
      <c r="E35" s="50" t="s">
        <v>162</v>
      </c>
      <c r="F35" s="21"/>
      <c r="G35" s="48" t="s">
        <v>163</v>
      </c>
      <c r="H35" s="55" t="s">
        <v>10</v>
      </c>
      <c r="I35" s="56">
        <v>10</v>
      </c>
    </row>
    <row r="36" spans="2:9" s="3" customFormat="1" ht="15.95" customHeight="1" outlineLevel="1" x14ac:dyDescent="0.25">
      <c r="B36" s="20"/>
      <c r="C36" s="23" t="s">
        <v>132</v>
      </c>
      <c r="D36" s="36" t="s">
        <v>174</v>
      </c>
      <c r="E36" s="58" t="s">
        <v>175</v>
      </c>
      <c r="F36" s="1"/>
      <c r="G36" s="48" t="s">
        <v>45</v>
      </c>
      <c r="H36" s="55" t="s">
        <v>8</v>
      </c>
      <c r="I36" s="54">
        <v>20</v>
      </c>
    </row>
    <row r="37" spans="2:9" s="3" customFormat="1" ht="15.95" customHeight="1" outlineLevel="1" x14ac:dyDescent="0.25">
      <c r="B37" s="20"/>
      <c r="C37" s="23" t="s">
        <v>166</v>
      </c>
      <c r="D37" s="36" t="s">
        <v>156</v>
      </c>
      <c r="E37" s="50"/>
      <c r="F37" s="1"/>
      <c r="G37" s="48"/>
      <c r="H37" s="53" t="s">
        <v>4</v>
      </c>
      <c r="I37" s="54">
        <v>1</v>
      </c>
    </row>
    <row r="38" spans="2:9" s="3" customFormat="1" ht="15.95" customHeight="1" outlineLevel="1" x14ac:dyDescent="0.25">
      <c r="B38" s="20"/>
      <c r="C38" s="23" t="s">
        <v>173</v>
      </c>
      <c r="D38" s="36" t="s">
        <v>204</v>
      </c>
      <c r="E38" s="58" t="s">
        <v>202</v>
      </c>
      <c r="F38" s="1"/>
      <c r="G38" s="48"/>
      <c r="H38" s="55" t="s">
        <v>10</v>
      </c>
      <c r="I38" s="56">
        <v>3</v>
      </c>
    </row>
    <row r="39" spans="2:9" s="3" customFormat="1" ht="15.95" customHeight="1" outlineLevel="1" x14ac:dyDescent="0.25">
      <c r="B39" s="20"/>
      <c r="C39" s="23" t="s">
        <v>203</v>
      </c>
      <c r="D39" s="36" t="s">
        <v>145</v>
      </c>
      <c r="E39" s="84" t="s">
        <v>146</v>
      </c>
      <c r="F39" s="1"/>
      <c r="G39" s="48"/>
      <c r="H39" s="57" t="s">
        <v>8</v>
      </c>
      <c r="I39" s="56">
        <v>70</v>
      </c>
    </row>
    <row r="40" spans="2:9" s="3" customFormat="1" ht="15.95" customHeight="1" x14ac:dyDescent="0.25">
      <c r="B40" s="20"/>
      <c r="C40" s="17" t="s">
        <v>16</v>
      </c>
      <c r="D40" s="34" t="s">
        <v>36</v>
      </c>
      <c r="E40" s="49"/>
      <c r="F40" s="18"/>
      <c r="G40" s="46"/>
      <c r="H40" s="51" t="s">
        <v>4</v>
      </c>
      <c r="I40" s="52">
        <v>1</v>
      </c>
    </row>
    <row r="41" spans="2:9" s="3" customFormat="1" ht="15.95" customHeight="1" outlineLevel="1" x14ac:dyDescent="0.25">
      <c r="B41" s="20"/>
      <c r="C41" s="59" t="s">
        <v>25</v>
      </c>
      <c r="D41" s="37" t="s">
        <v>39</v>
      </c>
      <c r="E41" s="50"/>
      <c r="F41" s="1"/>
      <c r="G41" s="48"/>
      <c r="H41" s="57"/>
      <c r="I41" s="56"/>
    </row>
    <row r="42" spans="2:9" s="3" customFormat="1" ht="15.95" customHeight="1" outlineLevel="1" x14ac:dyDescent="0.25">
      <c r="B42" s="20"/>
      <c r="C42" s="23" t="s">
        <v>85</v>
      </c>
      <c r="D42" s="90" t="s">
        <v>140</v>
      </c>
      <c r="E42" s="85" t="s">
        <v>123</v>
      </c>
      <c r="F42" s="21"/>
      <c r="G42" s="48"/>
      <c r="H42" s="57" t="s">
        <v>10</v>
      </c>
      <c r="I42" s="56">
        <v>8</v>
      </c>
    </row>
    <row r="43" spans="2:9" s="3" customFormat="1" ht="15.95" customHeight="1" outlineLevel="1" x14ac:dyDescent="0.25">
      <c r="B43" s="20"/>
      <c r="C43" s="23" t="s">
        <v>86</v>
      </c>
      <c r="D43" s="90" t="s">
        <v>141</v>
      </c>
      <c r="E43" s="85" t="s">
        <v>123</v>
      </c>
      <c r="F43" s="21"/>
      <c r="G43" s="48"/>
      <c r="H43" s="57" t="s">
        <v>10</v>
      </c>
      <c r="I43" s="56">
        <v>119</v>
      </c>
    </row>
    <row r="44" spans="2:9" s="3" customFormat="1" ht="15.95" customHeight="1" outlineLevel="1" x14ac:dyDescent="0.25">
      <c r="B44" s="20"/>
      <c r="C44" s="23" t="s">
        <v>87</v>
      </c>
      <c r="D44" s="90" t="s">
        <v>139</v>
      </c>
      <c r="E44" s="85" t="s">
        <v>123</v>
      </c>
      <c r="F44" s="21"/>
      <c r="G44" s="48"/>
      <c r="H44" s="57" t="s">
        <v>10</v>
      </c>
      <c r="I44" s="56">
        <v>40</v>
      </c>
    </row>
    <row r="45" spans="2:9" s="3" customFormat="1" ht="15.95" customHeight="1" outlineLevel="1" x14ac:dyDescent="0.25">
      <c r="B45" s="20"/>
      <c r="C45" s="23" t="s">
        <v>88</v>
      </c>
      <c r="D45" s="90" t="s">
        <v>142</v>
      </c>
      <c r="E45" s="85" t="s">
        <v>123</v>
      </c>
      <c r="F45" s="21"/>
      <c r="G45" s="48"/>
      <c r="H45" s="57" t="s">
        <v>8</v>
      </c>
      <c r="I45" s="56">
        <v>190</v>
      </c>
    </row>
    <row r="46" spans="2:9" s="3" customFormat="1" ht="15.95" customHeight="1" outlineLevel="1" x14ac:dyDescent="0.25">
      <c r="B46" s="20"/>
      <c r="C46" s="23" t="s">
        <v>89</v>
      </c>
      <c r="D46" s="90" t="s">
        <v>157</v>
      </c>
      <c r="E46" s="85" t="s">
        <v>123</v>
      </c>
      <c r="F46" s="21"/>
      <c r="G46" s="48"/>
      <c r="H46" s="57" t="s">
        <v>8</v>
      </c>
      <c r="I46" s="56">
        <v>17</v>
      </c>
    </row>
    <row r="47" spans="2:9" s="3" customFormat="1" ht="15.95" customHeight="1" outlineLevel="1" x14ac:dyDescent="0.25">
      <c r="B47" s="20"/>
      <c r="C47" s="23" t="s">
        <v>90</v>
      </c>
      <c r="D47" s="90" t="s">
        <v>143</v>
      </c>
      <c r="E47" s="85" t="s">
        <v>123</v>
      </c>
      <c r="F47" s="21"/>
      <c r="G47" s="48"/>
      <c r="H47" s="57" t="s">
        <v>10</v>
      </c>
      <c r="I47" s="56">
        <v>3</v>
      </c>
    </row>
    <row r="48" spans="2:9" s="3" customFormat="1" ht="15.95" customHeight="1" outlineLevel="1" x14ac:dyDescent="0.25">
      <c r="B48" s="20"/>
      <c r="C48" s="23" t="s">
        <v>91</v>
      </c>
      <c r="D48" s="90" t="s">
        <v>176</v>
      </c>
      <c r="E48" s="85" t="s">
        <v>123</v>
      </c>
      <c r="F48" s="21"/>
      <c r="G48" s="48"/>
      <c r="H48" s="57" t="s">
        <v>10</v>
      </c>
      <c r="I48" s="56">
        <v>12</v>
      </c>
    </row>
    <row r="49" spans="2:9" s="3" customFormat="1" ht="15.95" customHeight="1" outlineLevel="1" x14ac:dyDescent="0.25">
      <c r="B49" s="20"/>
      <c r="C49" s="23" t="s">
        <v>158</v>
      </c>
      <c r="D49" s="90" t="s">
        <v>144</v>
      </c>
      <c r="E49" s="85" t="s">
        <v>123</v>
      </c>
      <c r="F49" s="21"/>
      <c r="G49" s="48" t="s">
        <v>179</v>
      </c>
      <c r="H49" s="57" t="s">
        <v>10</v>
      </c>
      <c r="I49" s="56">
        <v>6</v>
      </c>
    </row>
    <row r="50" spans="2:9" s="3" customFormat="1" ht="15.95" customHeight="1" outlineLevel="1" x14ac:dyDescent="0.25">
      <c r="B50" s="20"/>
      <c r="C50" s="23" t="s">
        <v>212</v>
      </c>
      <c r="D50" s="90" t="s">
        <v>213</v>
      </c>
      <c r="E50" s="85" t="s">
        <v>123</v>
      </c>
      <c r="F50" s="21"/>
      <c r="G50" s="48" t="s">
        <v>214</v>
      </c>
      <c r="H50" s="57" t="s">
        <v>10</v>
      </c>
      <c r="I50" s="56">
        <v>2</v>
      </c>
    </row>
    <row r="51" spans="2:9" s="3" customFormat="1" ht="15.95" customHeight="1" outlineLevel="1" x14ac:dyDescent="0.25">
      <c r="B51" s="20"/>
      <c r="C51" s="59" t="s">
        <v>26</v>
      </c>
      <c r="D51" s="37" t="s">
        <v>40</v>
      </c>
      <c r="E51" s="50"/>
      <c r="F51" s="1"/>
      <c r="G51" s="48"/>
      <c r="H51" s="57"/>
      <c r="I51" s="56"/>
    </row>
    <row r="52" spans="2:9" s="3" customFormat="1" ht="15.95" customHeight="1" outlineLevel="1" x14ac:dyDescent="0.25">
      <c r="B52" s="20"/>
      <c r="C52" s="23" t="s">
        <v>92</v>
      </c>
      <c r="D52" s="90" t="s">
        <v>135</v>
      </c>
      <c r="E52" s="85" t="s">
        <v>123</v>
      </c>
      <c r="F52" s="21"/>
      <c r="G52" s="48"/>
      <c r="H52" s="57" t="s">
        <v>10</v>
      </c>
      <c r="I52" s="56">
        <v>19</v>
      </c>
    </row>
    <row r="53" spans="2:9" s="3" customFormat="1" ht="15.95" customHeight="1" outlineLevel="1" x14ac:dyDescent="0.25">
      <c r="B53" s="20"/>
      <c r="C53" s="23" t="s">
        <v>94</v>
      </c>
      <c r="D53" s="90" t="s">
        <v>136</v>
      </c>
      <c r="E53" s="85" t="s">
        <v>123</v>
      </c>
      <c r="F53" s="21"/>
      <c r="G53" s="48"/>
      <c r="H53" s="57" t="s">
        <v>10</v>
      </c>
      <c r="I53" s="56">
        <v>1</v>
      </c>
    </row>
    <row r="54" spans="2:9" s="3" customFormat="1" ht="15.95" customHeight="1" outlineLevel="1" x14ac:dyDescent="0.25">
      <c r="B54" s="20"/>
      <c r="C54" s="23" t="s">
        <v>95</v>
      </c>
      <c r="D54" s="90" t="s">
        <v>178</v>
      </c>
      <c r="E54" s="85" t="s">
        <v>123</v>
      </c>
      <c r="F54" s="21"/>
      <c r="G54" s="48"/>
      <c r="H54" s="57" t="s">
        <v>10</v>
      </c>
      <c r="I54" s="56">
        <v>2</v>
      </c>
    </row>
    <row r="55" spans="2:9" s="3" customFormat="1" ht="15.95" customHeight="1" outlineLevel="1" x14ac:dyDescent="0.25">
      <c r="B55" s="20"/>
      <c r="C55" s="23" t="s">
        <v>96</v>
      </c>
      <c r="D55" s="90" t="s">
        <v>41</v>
      </c>
      <c r="E55" s="85" t="s">
        <v>123</v>
      </c>
      <c r="F55" s="21"/>
      <c r="G55" s="48"/>
      <c r="H55" s="57" t="s">
        <v>10</v>
      </c>
      <c r="I55" s="56">
        <v>7</v>
      </c>
    </row>
    <row r="56" spans="2:9" s="3" customFormat="1" ht="15.95" customHeight="1" outlineLevel="1" x14ac:dyDescent="0.25">
      <c r="B56" s="20"/>
      <c r="C56" s="23" t="s">
        <v>97</v>
      </c>
      <c r="D56" s="90" t="s">
        <v>137</v>
      </c>
      <c r="E56" s="85" t="s">
        <v>123</v>
      </c>
      <c r="F56" s="21"/>
      <c r="G56" s="48"/>
      <c r="H56" s="57" t="s">
        <v>10</v>
      </c>
      <c r="I56" s="56">
        <v>15</v>
      </c>
    </row>
    <row r="57" spans="2:9" s="3" customFormat="1" ht="15.95" customHeight="1" outlineLevel="1" x14ac:dyDescent="0.25">
      <c r="B57" s="20"/>
      <c r="C57" s="23" t="s">
        <v>98</v>
      </c>
      <c r="D57" s="90" t="s">
        <v>177</v>
      </c>
      <c r="E57" s="85" t="s">
        <v>123</v>
      </c>
      <c r="F57" s="21"/>
      <c r="G57" s="48"/>
      <c r="H57" s="57" t="s">
        <v>10</v>
      </c>
      <c r="I57" s="56">
        <v>8</v>
      </c>
    </row>
    <row r="58" spans="2:9" s="3" customFormat="1" ht="15.95" customHeight="1" outlineLevel="1" x14ac:dyDescent="0.25">
      <c r="B58" s="20"/>
      <c r="C58" s="23" t="s">
        <v>138</v>
      </c>
      <c r="D58" s="90" t="s">
        <v>93</v>
      </c>
      <c r="E58" s="85" t="s">
        <v>123</v>
      </c>
      <c r="F58" s="21"/>
      <c r="G58" s="48"/>
      <c r="H58" s="57" t="s">
        <v>10</v>
      </c>
      <c r="I58" s="56">
        <v>2</v>
      </c>
    </row>
    <row r="59" spans="2:9" s="3" customFormat="1" ht="15.95" customHeight="1" outlineLevel="1" x14ac:dyDescent="0.25">
      <c r="B59" s="20"/>
      <c r="C59" s="23" t="s">
        <v>180</v>
      </c>
      <c r="D59" s="90" t="s">
        <v>181</v>
      </c>
      <c r="E59" s="85" t="s">
        <v>123</v>
      </c>
      <c r="F59" s="21"/>
      <c r="G59" s="48" t="s">
        <v>179</v>
      </c>
      <c r="H59" s="57" t="s">
        <v>10</v>
      </c>
      <c r="I59" s="56">
        <v>2</v>
      </c>
    </row>
    <row r="60" spans="2:9" s="3" customFormat="1" ht="15.95" customHeight="1" outlineLevel="1" x14ac:dyDescent="0.25">
      <c r="B60" s="20"/>
      <c r="C60" s="59" t="s">
        <v>117</v>
      </c>
      <c r="D60" s="60" t="s">
        <v>49</v>
      </c>
      <c r="E60" s="50"/>
      <c r="F60" s="1"/>
      <c r="G60" s="48"/>
      <c r="H60" s="57"/>
      <c r="I60" s="56"/>
    </row>
    <row r="61" spans="2:9" s="3" customFormat="1" ht="15.95" customHeight="1" outlineLevel="1" x14ac:dyDescent="0.25">
      <c r="B61" s="20"/>
      <c r="C61" s="23" t="s">
        <v>118</v>
      </c>
      <c r="D61" s="36" t="s">
        <v>116</v>
      </c>
      <c r="E61" s="58" t="s">
        <v>147</v>
      </c>
      <c r="F61" s="1">
        <v>91920</v>
      </c>
      <c r="G61" s="48" t="s">
        <v>110</v>
      </c>
      <c r="H61" s="55" t="s">
        <v>8</v>
      </c>
      <c r="I61" s="56">
        <v>300</v>
      </c>
    </row>
    <row r="62" spans="2:9" s="3" customFormat="1" ht="15.95" customHeight="1" outlineLevel="1" x14ac:dyDescent="0.25">
      <c r="B62" s="20"/>
      <c r="C62" s="23" t="s">
        <v>119</v>
      </c>
      <c r="D62" s="36" t="s">
        <v>114</v>
      </c>
      <c r="E62" s="50"/>
      <c r="F62" s="21" t="s">
        <v>115</v>
      </c>
      <c r="G62" s="48" t="s">
        <v>113</v>
      </c>
      <c r="H62" s="55" t="s">
        <v>10</v>
      </c>
      <c r="I62" s="56">
        <v>26</v>
      </c>
    </row>
    <row r="63" spans="2:9" s="3" customFormat="1" ht="15.95" customHeight="1" outlineLevel="1" x14ac:dyDescent="0.25">
      <c r="B63" s="20"/>
      <c r="C63" s="23" t="s">
        <v>120</v>
      </c>
      <c r="D63" s="36" t="s">
        <v>111</v>
      </c>
      <c r="E63" s="50"/>
      <c r="F63" s="21" t="s">
        <v>112</v>
      </c>
      <c r="G63" s="48" t="s">
        <v>113</v>
      </c>
      <c r="H63" s="55" t="s">
        <v>10</v>
      </c>
      <c r="I63" s="56">
        <v>28</v>
      </c>
    </row>
    <row r="64" spans="2:9" s="3" customFormat="1" ht="15.95" customHeight="1" outlineLevel="1" x14ac:dyDescent="0.25">
      <c r="B64" s="20"/>
      <c r="C64" s="23" t="s">
        <v>121</v>
      </c>
      <c r="D64" s="36" t="s">
        <v>152</v>
      </c>
      <c r="E64" s="50"/>
      <c r="F64" s="21" t="s">
        <v>153</v>
      </c>
      <c r="G64" s="48" t="s">
        <v>113</v>
      </c>
      <c r="H64" s="55" t="s">
        <v>10</v>
      </c>
      <c r="I64" s="56">
        <v>24</v>
      </c>
    </row>
    <row r="65" spans="2:9" s="3" customFormat="1" ht="15.95" customHeight="1" outlineLevel="1" x14ac:dyDescent="0.25">
      <c r="B65" s="20"/>
      <c r="C65" s="23" t="s">
        <v>122</v>
      </c>
      <c r="D65" s="36" t="s">
        <v>161</v>
      </c>
      <c r="E65" s="50" t="s">
        <v>162</v>
      </c>
      <c r="F65" s="21"/>
      <c r="G65" s="48" t="s">
        <v>163</v>
      </c>
      <c r="H65" s="55" t="s">
        <v>10</v>
      </c>
      <c r="I65" s="56">
        <v>20</v>
      </c>
    </row>
    <row r="66" spans="2:9" s="3" customFormat="1" ht="15.95" customHeight="1" outlineLevel="1" x14ac:dyDescent="0.25">
      <c r="B66" s="20"/>
      <c r="C66" s="23" t="s">
        <v>154</v>
      </c>
      <c r="D66" s="36" t="s">
        <v>164</v>
      </c>
      <c r="E66" s="50" t="s">
        <v>165</v>
      </c>
      <c r="F66" s="21"/>
      <c r="G66" s="48" t="s">
        <v>163</v>
      </c>
      <c r="H66" s="55" t="s">
        <v>10</v>
      </c>
      <c r="I66" s="56">
        <v>20</v>
      </c>
    </row>
    <row r="67" spans="2:9" s="3" customFormat="1" ht="15.95" customHeight="1" outlineLevel="1" x14ac:dyDescent="0.25">
      <c r="B67" s="20"/>
      <c r="C67" s="23" t="s">
        <v>155</v>
      </c>
      <c r="D67" s="36" t="s">
        <v>174</v>
      </c>
      <c r="E67" s="58" t="s">
        <v>175</v>
      </c>
      <c r="F67" s="1"/>
      <c r="G67" s="48" t="s">
        <v>45</v>
      </c>
      <c r="H67" s="55" t="s">
        <v>8</v>
      </c>
      <c r="I67" s="54">
        <v>20</v>
      </c>
    </row>
    <row r="68" spans="2:9" s="3" customFormat="1" ht="15.95" customHeight="1" outlineLevel="1" x14ac:dyDescent="0.25">
      <c r="B68" s="20"/>
      <c r="C68" s="23" t="s">
        <v>159</v>
      </c>
      <c r="D68" s="36" t="s">
        <v>156</v>
      </c>
      <c r="E68" s="50"/>
      <c r="F68" s="1"/>
      <c r="G68" s="48"/>
      <c r="H68" s="53" t="s">
        <v>4</v>
      </c>
      <c r="I68" s="54">
        <v>1</v>
      </c>
    </row>
    <row r="69" spans="2:9" s="3" customFormat="1" ht="15.95" customHeight="1" outlineLevel="1" x14ac:dyDescent="0.25">
      <c r="B69" s="20"/>
      <c r="C69" s="23" t="s">
        <v>160</v>
      </c>
      <c r="D69" s="36" t="s">
        <v>148</v>
      </c>
      <c r="E69" s="58" t="s">
        <v>149</v>
      </c>
      <c r="F69" s="1"/>
      <c r="G69" s="48"/>
      <c r="H69" s="57" t="s">
        <v>8</v>
      </c>
      <c r="I69" s="56">
        <v>200</v>
      </c>
    </row>
    <row r="70" spans="2:9" s="3" customFormat="1" ht="15.95" customHeight="1" outlineLevel="1" x14ac:dyDescent="0.25">
      <c r="B70" s="20"/>
      <c r="C70" s="23" t="s">
        <v>182</v>
      </c>
      <c r="D70" s="36" t="s">
        <v>150</v>
      </c>
      <c r="E70" s="58" t="s">
        <v>151</v>
      </c>
      <c r="F70" s="1"/>
      <c r="G70" s="48"/>
      <c r="H70" s="57" t="s">
        <v>8</v>
      </c>
      <c r="I70" s="56">
        <v>30</v>
      </c>
    </row>
    <row r="71" spans="2:9" s="3" customFormat="1" ht="15.95" customHeight="1" x14ac:dyDescent="0.25">
      <c r="B71" s="20"/>
      <c r="C71" s="17" t="s">
        <v>24</v>
      </c>
      <c r="D71" s="34" t="s">
        <v>187</v>
      </c>
      <c r="E71" s="49"/>
      <c r="F71" s="18"/>
      <c r="G71" s="46"/>
      <c r="H71" s="51" t="s">
        <v>4</v>
      </c>
      <c r="I71" s="52">
        <v>1</v>
      </c>
    </row>
    <row r="72" spans="2:9" s="3" customFormat="1" ht="15.95" customHeight="1" outlineLevel="1" x14ac:dyDescent="0.25">
      <c r="B72" s="20"/>
      <c r="C72" s="59" t="s">
        <v>27</v>
      </c>
      <c r="D72" s="60" t="s">
        <v>224</v>
      </c>
      <c r="E72" s="50"/>
      <c r="F72" s="1"/>
      <c r="G72" s="48"/>
      <c r="H72" s="57"/>
      <c r="I72" s="56"/>
    </row>
    <row r="73" spans="2:9" s="3" customFormat="1" ht="15.95" customHeight="1" outlineLevel="1" x14ac:dyDescent="0.25">
      <c r="B73" s="20"/>
      <c r="C73" s="23" t="s">
        <v>218</v>
      </c>
      <c r="D73" s="36" t="s">
        <v>216</v>
      </c>
      <c r="E73" s="58" t="s">
        <v>217</v>
      </c>
      <c r="F73" s="1">
        <v>5019365</v>
      </c>
      <c r="G73" s="48" t="s">
        <v>44</v>
      </c>
      <c r="H73" s="57" t="s">
        <v>8</v>
      </c>
      <c r="I73" s="56">
        <v>40</v>
      </c>
    </row>
    <row r="74" spans="2:9" s="3" customFormat="1" ht="15.95" customHeight="1" outlineLevel="1" x14ac:dyDescent="0.25">
      <c r="B74" s="20"/>
      <c r="C74" s="23" t="s">
        <v>219</v>
      </c>
      <c r="D74" s="36" t="s">
        <v>51</v>
      </c>
      <c r="E74" s="50" t="s">
        <v>52</v>
      </c>
      <c r="F74" s="1" t="s">
        <v>53</v>
      </c>
      <c r="G74" s="48" t="s">
        <v>44</v>
      </c>
      <c r="H74" s="57" t="s">
        <v>10</v>
      </c>
      <c r="I74" s="56">
        <v>20</v>
      </c>
    </row>
    <row r="75" spans="2:9" s="3" customFormat="1" ht="15.95" customHeight="1" outlineLevel="1" x14ac:dyDescent="0.25">
      <c r="B75" s="20"/>
      <c r="C75" s="23" t="s">
        <v>220</v>
      </c>
      <c r="D75" s="36" t="s">
        <v>54</v>
      </c>
      <c r="E75" s="50" t="s">
        <v>55</v>
      </c>
      <c r="F75" s="1" t="s">
        <v>56</v>
      </c>
      <c r="G75" s="48" t="s">
        <v>44</v>
      </c>
      <c r="H75" s="57" t="s">
        <v>10</v>
      </c>
      <c r="I75" s="56">
        <v>10</v>
      </c>
    </row>
    <row r="76" spans="2:9" s="3" customFormat="1" ht="15.95" customHeight="1" outlineLevel="1" x14ac:dyDescent="0.25">
      <c r="B76" s="20"/>
      <c r="C76" s="23" t="s">
        <v>221</v>
      </c>
      <c r="D76" s="36" t="s">
        <v>57</v>
      </c>
      <c r="E76" s="50" t="s">
        <v>58</v>
      </c>
      <c r="F76" s="1" t="s">
        <v>59</v>
      </c>
      <c r="G76" s="48" t="s">
        <v>44</v>
      </c>
      <c r="H76" s="57" t="s">
        <v>10</v>
      </c>
      <c r="I76" s="56">
        <v>10</v>
      </c>
    </row>
    <row r="77" spans="2:9" s="3" customFormat="1" ht="15.95" customHeight="1" outlineLevel="1" x14ac:dyDescent="0.25">
      <c r="B77" s="20"/>
      <c r="C77" s="23" t="s">
        <v>222</v>
      </c>
      <c r="D77" s="36" t="s">
        <v>60</v>
      </c>
      <c r="E77" s="50" t="s">
        <v>61</v>
      </c>
      <c r="F77" s="1">
        <v>5314658</v>
      </c>
      <c r="G77" s="48" t="s">
        <v>44</v>
      </c>
      <c r="H77" s="57" t="s">
        <v>10</v>
      </c>
      <c r="I77" s="56">
        <v>5</v>
      </c>
    </row>
    <row r="78" spans="2:9" s="3" customFormat="1" ht="15.95" customHeight="1" outlineLevel="1" x14ac:dyDescent="0.25">
      <c r="B78" s="20"/>
      <c r="C78" s="23" t="s">
        <v>223</v>
      </c>
      <c r="D78" s="36" t="s">
        <v>62</v>
      </c>
      <c r="E78" s="50" t="s">
        <v>63</v>
      </c>
      <c r="F78" s="1">
        <v>2360055</v>
      </c>
      <c r="G78" s="48" t="s">
        <v>44</v>
      </c>
      <c r="H78" s="57" t="s">
        <v>10</v>
      </c>
      <c r="I78" s="56">
        <v>3</v>
      </c>
    </row>
    <row r="79" spans="2:9" s="3" customFormat="1" ht="15.95" customHeight="1" outlineLevel="1" x14ac:dyDescent="0.25">
      <c r="B79" s="20"/>
      <c r="C79" s="23" t="s">
        <v>225</v>
      </c>
      <c r="D79" s="36" t="s">
        <v>185</v>
      </c>
      <c r="E79" s="50"/>
      <c r="F79" s="1"/>
      <c r="G79" s="48"/>
      <c r="H79" s="57" t="s">
        <v>226</v>
      </c>
      <c r="I79" s="56">
        <v>30</v>
      </c>
    </row>
    <row r="80" spans="2:9" s="3" customFormat="1" ht="15.95" customHeight="1" outlineLevel="1" x14ac:dyDescent="0.25">
      <c r="B80" s="20"/>
      <c r="C80" s="59" t="s">
        <v>28</v>
      </c>
      <c r="D80" s="60" t="s">
        <v>64</v>
      </c>
      <c r="E80" s="50"/>
      <c r="F80" s="1"/>
      <c r="G80" s="48"/>
      <c r="H80" s="57"/>
      <c r="I80" s="56"/>
    </row>
    <row r="81" spans="2:9" s="3" customFormat="1" ht="15.95" customHeight="1" outlineLevel="1" x14ac:dyDescent="0.25">
      <c r="B81" s="20"/>
      <c r="C81" s="23" t="s">
        <v>99</v>
      </c>
      <c r="D81" s="36" t="s">
        <v>46</v>
      </c>
      <c r="E81" s="50" t="s">
        <v>47</v>
      </c>
      <c r="F81" s="1"/>
      <c r="G81" s="48" t="s">
        <v>43</v>
      </c>
      <c r="H81" s="57" t="s">
        <v>8</v>
      </c>
      <c r="I81" s="56">
        <v>20</v>
      </c>
    </row>
    <row r="82" spans="2:9" s="3" customFormat="1" ht="15.95" customHeight="1" outlineLevel="1" x14ac:dyDescent="0.25">
      <c r="B82" s="20"/>
      <c r="C82" s="23" t="s">
        <v>100</v>
      </c>
      <c r="D82" s="36" t="s">
        <v>65</v>
      </c>
      <c r="E82" s="50" t="s">
        <v>47</v>
      </c>
      <c r="F82" s="1"/>
      <c r="G82" s="48" t="s">
        <v>43</v>
      </c>
      <c r="H82" s="57" t="s">
        <v>8</v>
      </c>
      <c r="I82" s="56">
        <v>10</v>
      </c>
    </row>
    <row r="83" spans="2:9" s="3" customFormat="1" ht="15.95" customHeight="1" outlineLevel="1" x14ac:dyDescent="0.25">
      <c r="B83" s="20"/>
      <c r="C83" s="23" t="s">
        <v>102</v>
      </c>
      <c r="D83" s="36" t="s">
        <v>101</v>
      </c>
      <c r="E83" s="50" t="s">
        <v>66</v>
      </c>
      <c r="F83" s="1">
        <v>5015081</v>
      </c>
      <c r="G83" s="48" t="s">
        <v>44</v>
      </c>
      <c r="H83" s="57" t="s">
        <v>10</v>
      </c>
      <c r="I83" s="56">
        <v>2</v>
      </c>
    </row>
    <row r="84" spans="2:9" s="3" customFormat="1" ht="15.95" customHeight="1" outlineLevel="1" x14ac:dyDescent="0.25">
      <c r="B84" s="20"/>
      <c r="C84" s="23" t="s">
        <v>103</v>
      </c>
      <c r="D84" s="36" t="s">
        <v>67</v>
      </c>
      <c r="E84" s="50"/>
      <c r="F84" s="1"/>
      <c r="G84" s="48" t="s">
        <v>45</v>
      </c>
      <c r="H84" s="53" t="s">
        <v>4</v>
      </c>
      <c r="I84" s="56">
        <v>1</v>
      </c>
    </row>
    <row r="85" spans="2:9" s="3" customFormat="1" ht="15.75" customHeight="1" outlineLevel="1" x14ac:dyDescent="0.25">
      <c r="B85" s="20"/>
      <c r="C85" s="93"/>
      <c r="D85" s="94"/>
      <c r="E85" s="95"/>
      <c r="F85" s="96"/>
      <c r="G85" s="97"/>
      <c r="H85" s="98"/>
      <c r="I85" s="99"/>
    </row>
    <row r="86" spans="2:9" s="3" customFormat="1" ht="15.95" customHeight="1" x14ac:dyDescent="0.25">
      <c r="B86" s="20"/>
      <c r="C86" s="17" t="s">
        <v>15</v>
      </c>
      <c r="D86" s="34" t="s">
        <v>183</v>
      </c>
      <c r="E86" s="49"/>
      <c r="F86" s="18"/>
      <c r="G86" s="46"/>
      <c r="H86" s="51"/>
      <c r="I86" s="52"/>
    </row>
    <row r="87" spans="2:9" s="3" customFormat="1" ht="15.95" customHeight="1" outlineLevel="1" x14ac:dyDescent="0.25">
      <c r="B87" s="20"/>
      <c r="C87" s="23" t="s">
        <v>20</v>
      </c>
      <c r="D87" s="36" t="s">
        <v>185</v>
      </c>
      <c r="E87" s="58" t="s">
        <v>184</v>
      </c>
      <c r="F87" s="1"/>
      <c r="G87" s="48"/>
      <c r="H87" s="57" t="s">
        <v>226</v>
      </c>
      <c r="I87" s="56">
        <f>9+11+10+7+8+5</f>
        <v>50</v>
      </c>
    </row>
    <row r="88" spans="2:9" s="3" customFormat="1" ht="15.95" customHeight="1" outlineLevel="1" x14ac:dyDescent="0.25">
      <c r="B88" s="20"/>
      <c r="C88" s="23" t="s">
        <v>29</v>
      </c>
      <c r="D88" s="36" t="s">
        <v>109</v>
      </c>
      <c r="E88" s="50"/>
      <c r="F88" s="1"/>
      <c r="G88" s="48" t="s">
        <v>110</v>
      </c>
      <c r="H88" s="57" t="s">
        <v>8</v>
      </c>
      <c r="I88" s="56">
        <f>11+9+11+4*7+10+8+3</f>
        <v>80</v>
      </c>
    </row>
    <row r="89" spans="2:9" s="3" customFormat="1" ht="15.95" customHeight="1" x14ac:dyDescent="0.25">
      <c r="B89" s="20"/>
      <c r="C89" s="73" t="s">
        <v>104</v>
      </c>
      <c r="D89" s="74" t="s">
        <v>37</v>
      </c>
      <c r="E89" s="75"/>
      <c r="F89" s="76"/>
      <c r="G89" s="77"/>
      <c r="H89" s="78"/>
      <c r="I89" s="79"/>
    </row>
    <row r="90" spans="2:9" s="3" customFormat="1" ht="15.95" customHeight="1" outlineLevel="1" x14ac:dyDescent="0.25">
      <c r="B90" s="20"/>
      <c r="C90" s="23" t="s">
        <v>105</v>
      </c>
      <c r="D90" s="36" t="s">
        <v>186</v>
      </c>
      <c r="E90" s="50"/>
      <c r="F90" s="1"/>
      <c r="G90" s="48"/>
      <c r="H90" s="53" t="s">
        <v>4</v>
      </c>
      <c r="I90" s="56">
        <v>1</v>
      </c>
    </row>
    <row r="91" spans="2:9" s="3" customFormat="1" ht="15.95" customHeight="1" outlineLevel="1" x14ac:dyDescent="0.25">
      <c r="B91" s="20"/>
      <c r="C91" s="23"/>
      <c r="D91" s="61" t="s">
        <v>70</v>
      </c>
      <c r="E91" s="50"/>
      <c r="F91" s="1"/>
      <c r="G91" s="48"/>
      <c r="H91" s="53"/>
      <c r="I91" s="56"/>
    </row>
    <row r="92" spans="2:9" s="3" customFormat="1" ht="15.95" customHeight="1" outlineLevel="1" x14ac:dyDescent="0.25">
      <c r="B92" s="20"/>
      <c r="C92" s="23" t="s">
        <v>106</v>
      </c>
      <c r="D92" s="36" t="s">
        <v>3</v>
      </c>
      <c r="E92" s="50"/>
      <c r="F92" s="1"/>
      <c r="G92" s="48"/>
      <c r="H92" s="53" t="s">
        <v>4</v>
      </c>
      <c r="I92" s="56">
        <v>1</v>
      </c>
    </row>
    <row r="93" spans="2:9" s="3" customFormat="1" ht="15.6" customHeight="1" outlineLevel="1" thickBot="1" x14ac:dyDescent="0.3">
      <c r="B93" s="20"/>
      <c r="C93" s="65" t="s">
        <v>107</v>
      </c>
      <c r="D93" s="66" t="s">
        <v>68</v>
      </c>
      <c r="E93" s="67"/>
      <c r="F93" s="68"/>
      <c r="G93" s="69"/>
      <c r="H93" s="70" t="s">
        <v>4</v>
      </c>
      <c r="I93" s="71">
        <v>1</v>
      </c>
    </row>
    <row r="94" spans="2:9" s="3" customFormat="1" ht="15.95" customHeight="1" x14ac:dyDescent="0.25">
      <c r="B94" s="20"/>
      <c r="C94" s="73" t="s">
        <v>189</v>
      </c>
      <c r="D94" s="74" t="s">
        <v>201</v>
      </c>
      <c r="E94" s="75"/>
      <c r="F94" s="76"/>
      <c r="G94" s="77"/>
      <c r="H94" s="78"/>
      <c r="I94" s="79"/>
    </row>
    <row r="95" spans="2:9" s="3" customFormat="1" ht="15.95" customHeight="1" outlineLevel="1" x14ac:dyDescent="0.25">
      <c r="B95" s="20"/>
      <c r="C95" s="23"/>
      <c r="D95" s="60" t="s">
        <v>188</v>
      </c>
      <c r="E95" s="100"/>
      <c r="F95" s="19"/>
      <c r="G95" s="48"/>
      <c r="H95" s="53"/>
      <c r="I95" s="54"/>
    </row>
    <row r="96" spans="2:9" s="3" customFormat="1" ht="15.75" customHeight="1" outlineLevel="1" x14ac:dyDescent="0.25">
      <c r="B96" s="20"/>
      <c r="C96" s="23" t="s">
        <v>190</v>
      </c>
      <c r="D96" s="36" t="s">
        <v>171</v>
      </c>
      <c r="E96" s="86" t="s">
        <v>170</v>
      </c>
      <c r="F96" s="80"/>
      <c r="G96" s="48"/>
      <c r="H96" s="57" t="s">
        <v>8</v>
      </c>
      <c r="I96" s="56"/>
    </row>
    <row r="97" spans="2:9" s="3" customFormat="1" ht="15.75" customHeight="1" outlineLevel="1" x14ac:dyDescent="0.25">
      <c r="B97" s="20"/>
      <c r="C97" s="23"/>
      <c r="D97" s="61" t="s">
        <v>193</v>
      </c>
      <c r="E97" s="86"/>
      <c r="F97" s="80"/>
      <c r="G97" s="48"/>
      <c r="H97" s="57"/>
      <c r="I97" s="56"/>
    </row>
    <row r="98" spans="2:9" s="3" customFormat="1" ht="15.95" customHeight="1" outlineLevel="1" x14ac:dyDescent="0.25">
      <c r="B98" s="20"/>
      <c r="C98" s="23" t="s">
        <v>191</v>
      </c>
      <c r="D98" s="36" t="s">
        <v>172</v>
      </c>
      <c r="E98" s="86" t="s">
        <v>170</v>
      </c>
      <c r="F98" s="1"/>
      <c r="G98" s="48"/>
      <c r="H98" s="57" t="s">
        <v>8</v>
      </c>
      <c r="I98" s="56"/>
    </row>
    <row r="99" spans="2:9" s="3" customFormat="1" ht="15.75" customHeight="1" outlineLevel="1" x14ac:dyDescent="0.25">
      <c r="B99" s="20"/>
      <c r="C99" s="23"/>
      <c r="D99" s="61" t="s">
        <v>193</v>
      </c>
      <c r="E99" s="86"/>
      <c r="F99" s="80"/>
      <c r="G99" s="48"/>
      <c r="H99" s="57"/>
      <c r="I99" s="56"/>
    </row>
    <row r="100" spans="2:9" s="3" customFormat="1" ht="15.95" customHeight="1" outlineLevel="1" x14ac:dyDescent="0.25">
      <c r="B100" s="20"/>
      <c r="C100" s="23" t="s">
        <v>192</v>
      </c>
      <c r="D100" s="36" t="s">
        <v>194</v>
      </c>
      <c r="E100" s="86"/>
      <c r="F100" s="1"/>
      <c r="G100" s="48"/>
      <c r="H100" s="57" t="s">
        <v>8</v>
      </c>
      <c r="I100" s="56"/>
    </row>
    <row r="101" spans="2:9" s="3" customFormat="1" ht="15.75" customHeight="1" outlineLevel="1" x14ac:dyDescent="0.25">
      <c r="B101" s="20"/>
      <c r="C101" s="23"/>
      <c r="D101" s="61" t="s">
        <v>195</v>
      </c>
      <c r="E101" s="86"/>
      <c r="F101" s="80"/>
      <c r="G101" s="48"/>
      <c r="H101" s="57"/>
      <c r="I101" s="56"/>
    </row>
    <row r="102" spans="2:9" s="3" customFormat="1" ht="15.95" customHeight="1" outlineLevel="1" x14ac:dyDescent="0.25">
      <c r="B102" s="20"/>
      <c r="C102" s="23" t="s">
        <v>196</v>
      </c>
      <c r="D102" s="36" t="s">
        <v>197</v>
      </c>
      <c r="E102" s="86"/>
      <c r="F102" s="1"/>
      <c r="G102" s="48"/>
      <c r="H102" s="57" t="s">
        <v>8</v>
      </c>
      <c r="I102" s="56"/>
    </row>
    <row r="103" spans="2:9" s="3" customFormat="1" ht="15.75" customHeight="1" outlineLevel="1" x14ac:dyDescent="0.25">
      <c r="B103" s="20"/>
      <c r="C103" s="23"/>
      <c r="D103" s="61" t="s">
        <v>198</v>
      </c>
      <c r="E103" s="86"/>
      <c r="F103" s="80"/>
      <c r="G103" s="48"/>
      <c r="H103" s="57"/>
      <c r="I103" s="56"/>
    </row>
    <row r="104" spans="2:9" s="3" customFormat="1" ht="15.95" customHeight="1" outlineLevel="1" x14ac:dyDescent="0.25">
      <c r="B104" s="20"/>
      <c r="C104" s="23" t="s">
        <v>199</v>
      </c>
      <c r="D104" s="36" t="s">
        <v>186</v>
      </c>
      <c r="E104" s="101"/>
      <c r="F104" s="1"/>
      <c r="G104" s="48"/>
      <c r="H104" s="53" t="s">
        <v>4</v>
      </c>
      <c r="I104" s="56">
        <v>1</v>
      </c>
    </row>
    <row r="105" spans="2:9" s="3" customFormat="1" ht="15.6" customHeight="1" outlineLevel="1" thickBot="1" x14ac:dyDescent="0.3">
      <c r="B105" s="20"/>
      <c r="C105" s="65" t="s">
        <v>200</v>
      </c>
      <c r="D105" s="66" t="s">
        <v>68</v>
      </c>
      <c r="E105" s="102"/>
      <c r="F105" s="68"/>
      <c r="G105" s="69"/>
      <c r="H105" s="70" t="s">
        <v>4</v>
      </c>
      <c r="I105" s="71">
        <v>1</v>
      </c>
    </row>
    <row r="106" spans="2:9" s="3" customFormat="1" ht="15.75" customHeight="1" x14ac:dyDescent="0.25">
      <c r="C106" s="28"/>
      <c r="D106" s="29"/>
      <c r="E106" s="29"/>
      <c r="F106" s="29"/>
      <c r="G106" s="29"/>
      <c r="H106" s="30"/>
      <c r="I106" s="30"/>
    </row>
    <row r="107" spans="2:9" s="3" customFormat="1" ht="15.75" customHeight="1" x14ac:dyDescent="0.25">
      <c r="C107" s="28"/>
      <c r="D107" s="29"/>
      <c r="E107" s="29"/>
      <c r="F107" s="29"/>
      <c r="G107" s="29"/>
      <c r="H107" s="63"/>
      <c r="I107" s="5"/>
    </row>
    <row r="108" spans="2:9" s="3" customFormat="1" ht="15.75" customHeight="1" x14ac:dyDescent="0.25">
      <c r="C108" s="28"/>
      <c r="D108" s="29"/>
      <c r="E108" s="29"/>
      <c r="F108" s="29"/>
      <c r="G108" s="29"/>
      <c r="H108" s="63"/>
      <c r="I108" s="5"/>
    </row>
    <row r="109" spans="2:9" s="3" customFormat="1" ht="15.75" customHeight="1" x14ac:dyDescent="0.25">
      <c r="C109" s="28"/>
      <c r="D109" s="29"/>
      <c r="E109" s="29"/>
      <c r="F109" s="29"/>
      <c r="G109" s="29"/>
      <c r="H109" s="63"/>
      <c r="I109" s="5"/>
    </row>
    <row r="110" spans="2:9" s="3" customFormat="1" ht="15.75" customHeight="1" x14ac:dyDescent="0.25">
      <c r="C110" s="28"/>
      <c r="D110" s="29"/>
      <c r="E110" s="29"/>
      <c r="F110" s="29"/>
      <c r="G110" s="29"/>
      <c r="H110" s="63"/>
      <c r="I110" s="5"/>
    </row>
    <row r="111" spans="2:9" s="3" customFormat="1" ht="15.75" customHeight="1" x14ac:dyDescent="0.25">
      <c r="C111" s="28"/>
      <c r="D111" s="29"/>
      <c r="E111" s="29"/>
      <c r="F111" s="29"/>
      <c r="G111" s="29"/>
      <c r="H111" s="63"/>
      <c r="I111" s="5"/>
    </row>
    <row r="112" spans="2:9" s="3" customFormat="1" ht="15.75" customHeight="1" x14ac:dyDescent="0.25">
      <c r="C112" s="28"/>
      <c r="D112" s="29"/>
      <c r="E112" s="29"/>
      <c r="F112" s="29"/>
      <c r="G112" s="29"/>
      <c r="H112" s="30"/>
      <c r="I112" s="5"/>
    </row>
  </sheetData>
  <sheetProtection selectLockedCells="1" selectUnlockedCells="1"/>
  <autoFilter ref="C7:I112"/>
  <pageMargins left="0.35433070866141736" right="0.15748031496062992" top="0.59055118110236227" bottom="0.31496062992125984" header="0.51181102362204722" footer="0.19685039370078741"/>
  <pageSetup paperSize="8" scale="62" firstPageNumber="0" orientation="portrait" r:id="rId1"/>
  <headerFooter alignWithMargins="0">
    <oddFooter>&amp;C&amp;P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ЕТР</vt:lpstr>
      <vt:lpstr>ЕТР!Заголовки_для_печати</vt:lpstr>
      <vt:lpstr>ЕТР!Область_печати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Auchan Bidding Package</dc:subject>
  <dc:creator>Oleh Kupriienko</dc:creator>
  <cp:lastModifiedBy>YASTB</cp:lastModifiedBy>
  <cp:revision>0</cp:revision>
  <cp:lastPrinted>2017-07-18T14:55:54Z</cp:lastPrinted>
  <dcterms:created xsi:type="dcterms:W3CDTF">2013-09-26T11:00:32Z</dcterms:created>
  <dcterms:modified xsi:type="dcterms:W3CDTF">2017-07-18T14:57:30Z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1033-9.1.0.4246</vt:lpwstr>
  </property>
</Properties>
</file>