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6" i="1" l="1"/>
  <c r="G15" i="1"/>
  <c r="G5" i="1"/>
  <c r="G14" i="1"/>
  <c r="G17" i="1"/>
  <c r="G13" i="1" l="1"/>
  <c r="G11" i="1"/>
  <c r="G12" i="1"/>
  <c r="G3" i="1" l="1"/>
  <c r="G20" i="1" s="1"/>
</calcChain>
</file>

<file path=xl/sharedStrings.xml><?xml version="1.0" encoding="utf-8"?>
<sst xmlns="http://schemas.openxmlformats.org/spreadsheetml/2006/main" count="25" uniqueCount="19">
  <si>
    <t>шт.</t>
  </si>
  <si>
    <t>м2</t>
  </si>
  <si>
    <t>упак.</t>
  </si>
  <si>
    <t>Воздуховод гибкий Д200 мм. изолированный</t>
  </si>
  <si>
    <t>Изготовление и монтаж рамы под ПВ установку - 2300*1600 из швеллера 80мм (без материала)</t>
  </si>
  <si>
    <t>услуга</t>
  </si>
  <si>
    <t xml:space="preserve">Подключение и наладка готовой автоматики от производителя с укладкой кабелей, включая наладку  сети воздуховодов по расходам воздуха </t>
  </si>
  <si>
    <t>Приточно-вытяжная установка Salda 10000 м3/ч монтаж на раму опорную с подключением к воздуховодам без учета погрузочно-разгрузочных работ манипулятором (отдельно оплачиваем)</t>
  </si>
  <si>
    <t>м/п</t>
  </si>
  <si>
    <t>Медные трассы свыше 5 м/п на кондиционер</t>
  </si>
  <si>
    <t>Фасонные изделия из оцинкованной стали, воздуховоды 0,7 мм , монтаж на высоте 3м</t>
  </si>
  <si>
    <t>Диффузоры 600*600 или решетки с адаптерами-пленумбоксами , монтаж на высоте 3м</t>
  </si>
  <si>
    <t>Изоляция 8мм самоклейка, монтаж на высоте 3м</t>
  </si>
  <si>
    <t>Смета на выполнение работ.</t>
  </si>
  <si>
    <t>Транспортные расходы - легкового авто или бусом. Выезды 5-ти тонника если надо, оплачиваем отдельно.</t>
  </si>
  <si>
    <t xml:space="preserve">Подключение и наладка готовой автоматики от производителя с укладкой кабелей, подключение и запуск секции фреонового испарителя </t>
  </si>
  <si>
    <t>В цену должна быть включена оплата  старшего мастера, бригадира или прораба за локальный контроль монтажа, замеры, организацию работ по месту, взамодействия с смежниками и дизайнером</t>
  </si>
  <si>
    <t xml:space="preserve">Приточно-вытяжная установка Salda 2000 м3/ч подвесная монтаж с подключением к воздуховодам </t>
  </si>
  <si>
    <t>Кассетный кондиционер Qx=10кВт сплит система с учетом 5м/п трассы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</si>
</sst>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0\ _k_r_-;\-* #,##0.00\ _k_r_-;_-* &quot;-&quot;??\ _k_r_-;_-@_-"/>
    <numFmt numFmtId="166" formatCode="&quot;$&quot;#,##0.00_);[Red]\(&quot;$&quot;#,##0.00\)"/>
    <numFmt numFmtId="167" formatCode="#,##0\ &quot;kr&quot;;\-#,##0\ &quot;kr&quot;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6" fillId="8" borderId="2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9" fillId="0" borderId="0"/>
    <xf numFmtId="0" fontId="3" fillId="0" borderId="0"/>
    <xf numFmtId="0" fontId="20" fillId="0" borderId="0"/>
    <xf numFmtId="0" fontId="3" fillId="24" borderId="8" applyNumberFormat="0" applyFont="0" applyAlignment="0" applyProtection="0"/>
    <xf numFmtId="0" fontId="3" fillId="24" borderId="8" applyNumberFormat="0" applyFont="0" applyAlignment="0" applyProtection="0"/>
    <xf numFmtId="0" fontId="2" fillId="2" borderId="1" applyNumberFormat="0" applyFont="0" applyAlignment="0" applyProtection="0"/>
    <xf numFmtId="0" fontId="21" fillId="21" borderId="9" applyNumberFormat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6" fillId="0" borderId="0" xfId="0" applyFont="1"/>
    <xf numFmtId="0" fontId="27" fillId="0" borderId="11" xfId="1" applyFont="1" applyBorder="1" applyAlignment="1">
      <alignment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/>
    </xf>
    <xf numFmtId="164" fontId="26" fillId="0" borderId="0" xfId="82" applyFont="1"/>
    <xf numFmtId="164" fontId="26" fillId="0" borderId="11" xfId="82" applyFont="1" applyBorder="1"/>
    <xf numFmtId="164" fontId="0" fillId="0" borderId="0" xfId="0" applyNumberFormat="1" applyFont="1"/>
    <xf numFmtId="0" fontId="26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27" fillId="0" borderId="13" xfId="0" applyFont="1" applyBorder="1" applyAlignment="1">
      <alignment horizontal="center" vertical="center" wrapText="1"/>
    </xf>
    <xf numFmtId="164" fontId="26" fillId="0" borderId="13" xfId="82" applyFont="1" applyBorder="1" applyAlignment="1">
      <alignment vertical="center"/>
    </xf>
    <xf numFmtId="164" fontId="28" fillId="0" borderId="14" xfId="82" applyFont="1" applyBorder="1"/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7" fillId="0" borderId="0" xfId="1" applyFont="1" applyBorder="1" applyAlignment="1">
      <alignment vertical="center" wrapText="1"/>
    </xf>
    <xf numFmtId="0" fontId="27" fillId="0" borderId="0" xfId="1" applyFont="1" applyBorder="1" applyAlignment="1">
      <alignment horizontal="center" vertical="center" wrapText="1"/>
    </xf>
    <xf numFmtId="164" fontId="26" fillId="0" borderId="0" xfId="82" applyFont="1" applyBorder="1"/>
    <xf numFmtId="0" fontId="26" fillId="0" borderId="0" xfId="0" applyFont="1" applyAlignment="1">
      <alignment horizont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164" fontId="26" fillId="0" borderId="12" xfId="82" applyFont="1" applyBorder="1" applyAlignment="1">
      <alignment vertical="center"/>
    </xf>
    <xf numFmtId="164" fontId="26" fillId="0" borderId="13" xfId="82" applyFont="1" applyBorder="1" applyAlignment="1">
      <alignment vertical="center"/>
    </xf>
    <xf numFmtId="0" fontId="29" fillId="0" borderId="0" xfId="0" applyFont="1" applyAlignment="1">
      <alignment horizontal="center" wrapText="1"/>
    </xf>
  </cellXfs>
  <cellStyles count="8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au?iue" xfId="36"/>
    <cellStyle name="Input" xfId="37"/>
    <cellStyle name="Linked Cell" xfId="38"/>
    <cellStyle name="Neutral" xfId="39"/>
    <cellStyle name="Normal 2" xfId="40"/>
    <cellStyle name="Normal 2 2" xfId="41"/>
    <cellStyle name="Normal_Sheet1" xfId="42"/>
    <cellStyle name="normálne_Hárok1" xfId="43"/>
    <cellStyle name="Note" xfId="44"/>
    <cellStyle name="Note 2" xfId="45"/>
    <cellStyle name="Note_Лист1" xfId="46"/>
    <cellStyle name="Output" xfId="47"/>
    <cellStyle name="Standard_Standardprogramm" xfId="48"/>
    <cellStyle name="Title" xfId="49"/>
    <cellStyle name="Total" xfId="50"/>
    <cellStyle name="Warning Text" xfId="51"/>
    <cellStyle name="Обычный" xfId="0" builtinId="0"/>
    <cellStyle name="Обычный 10 2" xfId="52"/>
    <cellStyle name="Обычный 10 3" xfId="53"/>
    <cellStyle name="Обычный 11 2" xfId="54"/>
    <cellStyle name="Обычный 11 3" xfId="55"/>
    <cellStyle name="Обычный 2" xfId="56"/>
    <cellStyle name="Обычный 2 2" xfId="57"/>
    <cellStyle name="Обычный 2 3" xfId="58"/>
    <cellStyle name="Обычный 2 4" xfId="59"/>
    <cellStyle name="Обычный 2 5" xfId="60"/>
    <cellStyle name="Обычный 2 6" xfId="61"/>
    <cellStyle name="Обычный 20" xfId="62"/>
    <cellStyle name="Обычный 3" xfId="63"/>
    <cellStyle name="Обычный 3 2" xfId="64"/>
    <cellStyle name="Обычный 3 3" xfId="65"/>
    <cellStyle name="Обычный 4" xfId="1"/>
    <cellStyle name="Обычный 8 2" xfId="66"/>
    <cellStyle name="Обычный 8 3" xfId="67"/>
    <cellStyle name="Обычный 9 2" xfId="68"/>
    <cellStyle name="Обычный 9 3" xfId="69"/>
    <cellStyle name="Процентный 2 2" xfId="70"/>
    <cellStyle name="Процентный 3 2" xfId="71"/>
    <cellStyle name="Процентный 7" xfId="72"/>
    <cellStyle name="Финансовый" xfId="82" builtinId="3"/>
    <cellStyle name="Финансовый 2" xfId="74"/>
    <cellStyle name="Финансовый 2 2" xfId="75"/>
    <cellStyle name="Финансовый 2 2 2" xfId="76"/>
    <cellStyle name="Финансовый 2 2 2 2" xfId="77"/>
    <cellStyle name="Финансовый 2 2 2 3" xfId="78"/>
    <cellStyle name="Финансовый 2 2 3" xfId="79"/>
    <cellStyle name="Финансовый 2 3" xfId="80"/>
    <cellStyle name="Финансовый 3" xfId="81"/>
    <cellStyle name="Финансовый 4" xfId="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workbookViewId="0">
      <selection activeCell="I14" sqref="I14"/>
    </sheetView>
  </sheetViews>
  <sheetFormatPr defaultRowHeight="26.25" customHeight="1" x14ac:dyDescent="0.25"/>
  <cols>
    <col min="2" max="2" width="5.7109375" customWidth="1"/>
    <col min="3" max="3" width="77" style="2" customWidth="1"/>
    <col min="4" max="5" width="9.140625" style="10"/>
    <col min="6" max="6" width="15.28515625" style="7" customWidth="1"/>
    <col min="7" max="7" width="13.85546875" style="7" customWidth="1"/>
    <col min="8" max="8" width="11.140625" style="1" bestFit="1" customWidth="1"/>
    <col min="9" max="9" width="9.140625" style="1"/>
  </cols>
  <sheetData>
    <row r="1" spans="2:9" ht="26.25" customHeight="1" x14ac:dyDescent="0.35">
      <c r="C1" s="27" t="s">
        <v>13</v>
      </c>
      <c r="D1" s="27"/>
      <c r="E1" s="27"/>
      <c r="F1" s="27"/>
      <c r="G1" s="27"/>
    </row>
    <row r="3" spans="2:9" s="11" customFormat="1" ht="47.25" x14ac:dyDescent="0.25">
      <c r="B3" s="17">
        <v>1</v>
      </c>
      <c r="C3" s="5" t="s">
        <v>7</v>
      </c>
      <c r="D3" s="23" t="s">
        <v>0</v>
      </c>
      <c r="E3" s="23">
        <v>1</v>
      </c>
      <c r="F3" s="25">
        <v>11020</v>
      </c>
      <c r="G3" s="25">
        <f t="shared" ref="G3:G17" si="0">F3*E3</f>
        <v>11020</v>
      </c>
      <c r="H3" s="12"/>
      <c r="I3" s="13"/>
    </row>
    <row r="4" spans="2:9" s="11" customFormat="1" ht="31.5" x14ac:dyDescent="0.25">
      <c r="B4" s="17">
        <v>2</v>
      </c>
      <c r="C4" s="5" t="s">
        <v>15</v>
      </c>
      <c r="D4" s="24"/>
      <c r="E4" s="24"/>
      <c r="F4" s="26"/>
      <c r="G4" s="26"/>
      <c r="H4" s="12"/>
      <c r="I4" s="13"/>
    </row>
    <row r="5" spans="2:9" s="11" customFormat="1" ht="31.5" x14ac:dyDescent="0.25">
      <c r="B5" s="17">
        <v>3</v>
      </c>
      <c r="C5" s="5" t="s">
        <v>17</v>
      </c>
      <c r="D5" s="23" t="s">
        <v>0</v>
      </c>
      <c r="E5" s="23">
        <v>1</v>
      </c>
      <c r="F5" s="25">
        <v>3150</v>
      </c>
      <c r="G5" s="25">
        <f t="shared" ref="G5" si="1">F5*E5</f>
        <v>3150</v>
      </c>
      <c r="H5" s="12"/>
      <c r="I5" s="13"/>
    </row>
    <row r="6" spans="2:9" s="11" customFormat="1" ht="31.5" x14ac:dyDescent="0.25">
      <c r="B6" s="17">
        <v>4</v>
      </c>
      <c r="C6" s="5" t="s">
        <v>6</v>
      </c>
      <c r="D6" s="24"/>
      <c r="E6" s="24"/>
      <c r="F6" s="26"/>
      <c r="G6" s="26"/>
      <c r="H6" s="12"/>
      <c r="I6" s="13"/>
    </row>
    <row r="7" spans="2:9" s="11" customFormat="1" ht="15.75" hidden="1" x14ac:dyDescent="0.25">
      <c r="B7" s="17">
        <v>5</v>
      </c>
      <c r="C7" s="5"/>
      <c r="D7" s="14"/>
      <c r="E7" s="14"/>
      <c r="F7" s="15"/>
      <c r="G7" s="15"/>
      <c r="H7" s="12"/>
      <c r="I7" s="13"/>
    </row>
    <row r="8" spans="2:9" ht="31.5" hidden="1" x14ac:dyDescent="0.25">
      <c r="B8" s="17">
        <v>6</v>
      </c>
      <c r="C8" s="5" t="s">
        <v>4</v>
      </c>
      <c r="D8" s="6" t="s">
        <v>0</v>
      </c>
      <c r="E8" s="6">
        <v>1</v>
      </c>
      <c r="F8" s="8"/>
      <c r="G8" s="8"/>
      <c r="H8" s="9"/>
    </row>
    <row r="9" spans="2:9" ht="24" hidden="1" customHeight="1" x14ac:dyDescent="0.25">
      <c r="B9" s="17">
        <v>7</v>
      </c>
      <c r="C9" s="5"/>
      <c r="D9" s="6" t="s">
        <v>0</v>
      </c>
      <c r="E9" s="6">
        <v>1</v>
      </c>
      <c r="F9" s="8"/>
      <c r="G9" s="8"/>
      <c r="H9" s="9"/>
    </row>
    <row r="10" spans="2:9" ht="15.75" hidden="1" x14ac:dyDescent="0.25">
      <c r="B10" s="17">
        <v>8</v>
      </c>
      <c r="C10" s="5"/>
      <c r="D10" s="6"/>
      <c r="E10" s="6"/>
      <c r="F10" s="8"/>
      <c r="G10" s="8"/>
      <c r="H10" s="9"/>
    </row>
    <row r="11" spans="2:9" ht="31.5" x14ac:dyDescent="0.25">
      <c r="B11" s="17">
        <v>9</v>
      </c>
      <c r="C11" s="3" t="s">
        <v>10</v>
      </c>
      <c r="D11" s="4" t="s">
        <v>1</v>
      </c>
      <c r="E11" s="4">
        <v>420</v>
      </c>
      <c r="F11" s="8">
        <v>75</v>
      </c>
      <c r="G11" s="8">
        <f t="shared" ref="G11:G12" si="2">F11*E11</f>
        <v>31500</v>
      </c>
      <c r="H11" s="9"/>
    </row>
    <row r="12" spans="2:9" ht="15.75" x14ac:dyDescent="0.25">
      <c r="B12" s="17">
        <v>10</v>
      </c>
      <c r="C12" s="3" t="s">
        <v>12</v>
      </c>
      <c r="D12" s="4" t="s">
        <v>1</v>
      </c>
      <c r="E12" s="4">
        <v>185</v>
      </c>
      <c r="F12" s="8">
        <v>25</v>
      </c>
      <c r="G12" s="8">
        <f t="shared" si="2"/>
        <v>4625</v>
      </c>
      <c r="H12" s="9"/>
    </row>
    <row r="13" spans="2:9" ht="15.75" x14ac:dyDescent="0.25">
      <c r="B13" s="17">
        <v>11</v>
      </c>
      <c r="C13" s="3" t="s">
        <v>3</v>
      </c>
      <c r="D13" s="4" t="s">
        <v>2</v>
      </c>
      <c r="E13" s="4">
        <v>10</v>
      </c>
      <c r="F13" s="8">
        <v>250</v>
      </c>
      <c r="G13" s="8">
        <f t="shared" si="0"/>
        <v>2500</v>
      </c>
      <c r="H13" s="9"/>
    </row>
    <row r="14" spans="2:9" ht="31.5" x14ac:dyDescent="0.25">
      <c r="B14" s="17">
        <v>12</v>
      </c>
      <c r="C14" s="3" t="s">
        <v>11</v>
      </c>
      <c r="D14" s="4" t="s">
        <v>0</v>
      </c>
      <c r="E14" s="4">
        <v>26</v>
      </c>
      <c r="F14" s="8">
        <v>160</v>
      </c>
      <c r="G14" s="8">
        <f t="shared" ref="G14" si="3">F14*E14</f>
        <v>4160</v>
      </c>
      <c r="H14" s="9"/>
    </row>
    <row r="15" spans="2:9" ht="15.75" x14ac:dyDescent="0.25">
      <c r="B15" s="17">
        <v>13</v>
      </c>
      <c r="C15" s="3" t="s">
        <v>18</v>
      </c>
      <c r="D15" s="6" t="s">
        <v>0</v>
      </c>
      <c r="E15" s="6">
        <v>5</v>
      </c>
      <c r="F15" s="8">
        <v>2000</v>
      </c>
      <c r="G15" s="8">
        <f t="shared" ref="G15" si="4">F15*E15</f>
        <v>10000</v>
      </c>
      <c r="H15" s="9"/>
    </row>
    <row r="16" spans="2:9" ht="15.75" x14ac:dyDescent="0.25">
      <c r="B16" s="17">
        <v>14</v>
      </c>
      <c r="C16" s="3" t="s">
        <v>9</v>
      </c>
      <c r="D16" s="4" t="s">
        <v>8</v>
      </c>
      <c r="E16" s="6">
        <v>25</v>
      </c>
      <c r="F16" s="8">
        <v>50</v>
      </c>
      <c r="G16" s="8">
        <f t="shared" ref="G16" si="5">F16*E16</f>
        <v>1250</v>
      </c>
      <c r="H16" s="9"/>
    </row>
    <row r="17" spans="2:8" ht="31.5" x14ac:dyDescent="0.25">
      <c r="B17" s="17">
        <v>15</v>
      </c>
      <c r="C17" s="3" t="s">
        <v>14</v>
      </c>
      <c r="D17" s="4" t="s">
        <v>5</v>
      </c>
      <c r="E17" s="4">
        <v>1</v>
      </c>
      <c r="F17" s="8">
        <v>3400</v>
      </c>
      <c r="G17" s="8">
        <f t="shared" si="0"/>
        <v>3400</v>
      </c>
      <c r="H17" s="9"/>
    </row>
    <row r="18" spans="2:8" ht="15.75" x14ac:dyDescent="0.25">
      <c r="B18" s="18"/>
      <c r="C18" s="19"/>
      <c r="D18" s="20"/>
      <c r="E18" s="20"/>
      <c r="F18" s="21"/>
      <c r="G18" s="21"/>
      <c r="H18" s="9"/>
    </row>
    <row r="19" spans="2:8" ht="26.25" customHeight="1" thickBot="1" x14ac:dyDescent="0.3"/>
    <row r="20" spans="2:8" ht="26.25" customHeight="1" thickBot="1" x14ac:dyDescent="0.3">
      <c r="G20" s="16">
        <f>SUM(G3:G19)</f>
        <v>71605</v>
      </c>
    </row>
    <row r="22" spans="2:8" ht="36" customHeight="1" x14ac:dyDescent="0.25">
      <c r="C22" s="22" t="s">
        <v>16</v>
      </c>
      <c r="D22" s="22"/>
      <c r="E22" s="22"/>
      <c r="F22" s="22"/>
      <c r="G22" s="22"/>
    </row>
  </sheetData>
  <mergeCells count="10">
    <mergeCell ref="C1:G1"/>
    <mergeCell ref="F3:F4"/>
    <mergeCell ref="G3:G4"/>
    <mergeCell ref="E3:E4"/>
    <mergeCell ref="D3:D4"/>
    <mergeCell ref="C22:G22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2015-04-16T08:45:28Z</dcterms:created>
  <dcterms:modified xsi:type="dcterms:W3CDTF">2017-11-03T13:37:52Z</dcterms:modified>
</cp:coreProperties>
</file>