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755"/>
  </bookViews>
  <sheets>
    <sheet name="Смета" sheetId="1" r:id="rId1"/>
  </sheets>
  <calcPr calcId="152511"/>
</workbook>
</file>

<file path=xl/calcChain.xml><?xml version="1.0" encoding="utf-8"?>
<calcChain xmlns="http://schemas.openxmlformats.org/spreadsheetml/2006/main">
  <c r="G14" i="1" l="1"/>
  <c r="G13" i="1"/>
  <c r="G22" i="1" s="1"/>
  <c r="G10" i="1" l="1"/>
</calcChain>
</file>

<file path=xl/sharedStrings.xml><?xml version="1.0" encoding="utf-8"?>
<sst xmlns="http://schemas.openxmlformats.org/spreadsheetml/2006/main" count="48" uniqueCount="33">
  <si>
    <t>Балка монолітна БМ2</t>
  </si>
  <si>
    <t>Балка монолітна БМ1</t>
  </si>
  <si>
    <t>Підготовка бетонна</t>
  </si>
  <si>
    <t>Набетонок</t>
  </si>
  <si>
    <t>м3</t>
  </si>
  <si>
    <t>вивіз грунту</t>
  </si>
  <si>
    <t>м2</t>
  </si>
  <si>
    <t>30кам.</t>
  </si>
  <si>
    <t>маш.</t>
  </si>
  <si>
    <t>Бетонна підготовка</t>
  </si>
  <si>
    <t>Силова плита підлоги</t>
  </si>
  <si>
    <t>Планування під силову плиту єкскаватором</t>
  </si>
  <si>
    <t>Монтаж колон</t>
  </si>
  <si>
    <t>шт.</t>
  </si>
  <si>
    <t>Монтаж плит перекриття</t>
  </si>
  <si>
    <t>Монтаж балок</t>
  </si>
  <si>
    <t>Аренда автокрану</t>
  </si>
  <si>
    <t>маш/год</t>
  </si>
  <si>
    <t>Геодезичне супроводження</t>
  </si>
  <si>
    <t>днів</t>
  </si>
  <si>
    <t>Комерційна пропозиція</t>
  </si>
  <si>
    <t>Додаткова опалубка</t>
  </si>
  <si>
    <t>в розрахунку</t>
  </si>
  <si>
    <t>Земляні роботи</t>
  </si>
  <si>
    <t>Аренда єкскаватору</t>
  </si>
  <si>
    <t>Аренда бетононасосу</t>
  </si>
  <si>
    <t>Бетонування діафрагм і балок</t>
  </si>
  <si>
    <t>Маталева канструкція покрівлі</t>
  </si>
  <si>
    <t>т</t>
  </si>
  <si>
    <t>Монтаж профлиста 0,45*65</t>
  </si>
  <si>
    <t>Укладання утеплювача 200 мм.</t>
  </si>
  <si>
    <t>Паробарьер</t>
  </si>
  <si>
    <t>Гідробарьер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</si>
</sst>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2" xfId="0" applyFill="1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H33"/>
  <sheetViews>
    <sheetView tabSelected="1" topLeftCell="A10" workbookViewId="0">
      <selection activeCell="I14" sqref="I14"/>
    </sheetView>
  </sheetViews>
  <sheetFormatPr defaultRowHeight="15" x14ac:dyDescent="0.25"/>
  <cols>
    <col min="3" max="3" width="8.7109375" customWidth="1"/>
    <col min="4" max="4" width="32.28515625" customWidth="1"/>
    <col min="5" max="5" width="8.85546875" customWidth="1"/>
    <col min="6" max="6" width="8.42578125" customWidth="1"/>
    <col min="8" max="8" width="8.85546875" bestFit="1" customWidth="1"/>
    <col min="11" max="11" width="13.7109375" customWidth="1"/>
  </cols>
  <sheetData>
    <row r="7" spans="4:8" x14ac:dyDescent="0.25">
      <c r="D7" s="6" t="s">
        <v>20</v>
      </c>
      <c r="E7" s="6"/>
      <c r="F7" s="6"/>
      <c r="G7" s="6"/>
      <c r="H7" s="6"/>
    </row>
    <row r="9" spans="4:8" x14ac:dyDescent="0.25">
      <c r="D9" s="1" t="s">
        <v>12</v>
      </c>
      <c r="E9" s="1"/>
      <c r="F9" s="1"/>
      <c r="G9" s="1">
        <v>60</v>
      </c>
      <c r="H9" s="1" t="s">
        <v>13</v>
      </c>
    </row>
    <row r="10" spans="4:8" ht="30" x14ac:dyDescent="0.25">
      <c r="D10" s="2" t="s">
        <v>11</v>
      </c>
      <c r="E10" s="1"/>
      <c r="F10" s="1"/>
      <c r="G10" s="1">
        <f>69*15</f>
        <v>1035</v>
      </c>
      <c r="H10" s="1" t="s">
        <v>6</v>
      </c>
    </row>
    <row r="11" spans="4:8" x14ac:dyDescent="0.25">
      <c r="D11" s="1" t="s">
        <v>9</v>
      </c>
      <c r="E11" s="1"/>
      <c r="F11" s="1"/>
      <c r="G11" s="1">
        <v>115</v>
      </c>
      <c r="H11" s="1" t="s">
        <v>4</v>
      </c>
    </row>
    <row r="12" spans="4:8" x14ac:dyDescent="0.25">
      <c r="D12" s="1" t="s">
        <v>10</v>
      </c>
      <c r="E12" s="1"/>
      <c r="F12" s="1"/>
      <c r="G12" s="1">
        <v>213</v>
      </c>
      <c r="H12" s="1" t="s">
        <v>4</v>
      </c>
    </row>
    <row r="13" spans="4:8" x14ac:dyDescent="0.25">
      <c r="D13" s="1" t="s">
        <v>1</v>
      </c>
      <c r="E13" s="1">
        <v>24</v>
      </c>
      <c r="F13" s="1">
        <v>1.53</v>
      </c>
      <c r="G13" s="1">
        <f>E13*F13</f>
        <v>36.72</v>
      </c>
      <c r="H13" s="1" t="s">
        <v>4</v>
      </c>
    </row>
    <row r="14" spans="4:8" x14ac:dyDescent="0.25">
      <c r="D14" s="1" t="s">
        <v>0</v>
      </c>
      <c r="E14" s="1">
        <v>8</v>
      </c>
      <c r="F14" s="1">
        <v>0.63</v>
      </c>
      <c r="G14" s="1">
        <f>E14*F14</f>
        <v>5.04</v>
      </c>
      <c r="H14" s="1" t="s">
        <v>4</v>
      </c>
    </row>
    <row r="15" spans="4:8" x14ac:dyDescent="0.25">
      <c r="D15" s="1" t="s">
        <v>2</v>
      </c>
      <c r="E15" s="1"/>
      <c r="F15" s="1"/>
      <c r="G15" s="1">
        <v>1.8</v>
      </c>
      <c r="H15" s="1" t="s">
        <v>4</v>
      </c>
    </row>
    <row r="16" spans="4:8" x14ac:dyDescent="0.25">
      <c r="D16" s="1" t="s">
        <v>3</v>
      </c>
      <c r="E16" s="1"/>
      <c r="F16" s="1"/>
      <c r="G16" s="1">
        <v>15.6</v>
      </c>
      <c r="H16" s="1" t="s">
        <v>4</v>
      </c>
    </row>
    <row r="17" spans="4:8" x14ac:dyDescent="0.25">
      <c r="D17" s="1" t="s">
        <v>5</v>
      </c>
      <c r="E17" s="1" t="s">
        <v>7</v>
      </c>
      <c r="F17" s="1"/>
      <c r="G17" s="1">
        <v>30</v>
      </c>
      <c r="H17" s="1" t="s">
        <v>8</v>
      </c>
    </row>
    <row r="18" spans="4:8" x14ac:dyDescent="0.25">
      <c r="D18" s="1" t="s">
        <v>15</v>
      </c>
      <c r="E18" s="1"/>
      <c r="F18" s="1"/>
      <c r="G18" s="1">
        <v>62</v>
      </c>
      <c r="H18" s="1" t="s">
        <v>13</v>
      </c>
    </row>
    <row r="19" spans="4:8" x14ac:dyDescent="0.25">
      <c r="D19" s="1" t="s">
        <v>26</v>
      </c>
      <c r="E19" s="1"/>
      <c r="F19" s="1"/>
      <c r="G19" s="1">
        <v>60.2</v>
      </c>
      <c r="H19" s="1" t="s">
        <v>4</v>
      </c>
    </row>
    <row r="20" spans="4:8" x14ac:dyDescent="0.25">
      <c r="D20" s="3" t="s">
        <v>14</v>
      </c>
      <c r="E20" s="1"/>
      <c r="F20" s="1"/>
      <c r="G20" s="1">
        <v>149</v>
      </c>
      <c r="H20" s="3" t="s">
        <v>13</v>
      </c>
    </row>
    <row r="21" spans="4:8" x14ac:dyDescent="0.25">
      <c r="D21" s="3" t="s">
        <v>18</v>
      </c>
      <c r="E21" s="1"/>
      <c r="F21" s="1"/>
      <c r="G21" s="1">
        <v>14</v>
      </c>
      <c r="H21" s="3" t="s">
        <v>19</v>
      </c>
    </row>
    <row r="22" spans="4:8" x14ac:dyDescent="0.25">
      <c r="D22" s="4" t="s">
        <v>23</v>
      </c>
      <c r="E22" s="5"/>
      <c r="F22" s="5"/>
      <c r="G22" s="1">
        <f>SUM(G13:G14)*1.7</f>
        <v>70.99199999999999</v>
      </c>
      <c r="H22" s="4" t="s">
        <v>4</v>
      </c>
    </row>
    <row r="23" spans="4:8" x14ac:dyDescent="0.25">
      <c r="D23" s="4"/>
      <c r="E23" s="5"/>
      <c r="F23" s="5"/>
      <c r="G23" s="1"/>
      <c r="H23" s="4"/>
    </row>
    <row r="24" spans="4:8" x14ac:dyDescent="0.25">
      <c r="D24" s="4" t="s">
        <v>27</v>
      </c>
      <c r="E24" s="5"/>
      <c r="F24" s="5"/>
      <c r="G24" s="1">
        <v>65</v>
      </c>
      <c r="H24" s="4" t="s">
        <v>28</v>
      </c>
    </row>
    <row r="25" spans="4:8" x14ac:dyDescent="0.25">
      <c r="D25" s="4" t="s">
        <v>31</v>
      </c>
      <c r="E25" s="5"/>
      <c r="F25" s="5"/>
      <c r="G25" s="1">
        <v>1810</v>
      </c>
      <c r="H25" s="4" t="s">
        <v>6</v>
      </c>
    </row>
    <row r="26" spans="4:8" x14ac:dyDescent="0.25">
      <c r="D26" s="4" t="s">
        <v>30</v>
      </c>
      <c r="E26" s="5"/>
      <c r="F26" s="5"/>
      <c r="G26" s="1">
        <v>1650</v>
      </c>
      <c r="H26" s="4" t="s">
        <v>6</v>
      </c>
    </row>
    <row r="27" spans="4:8" x14ac:dyDescent="0.25">
      <c r="D27" s="4" t="s">
        <v>32</v>
      </c>
      <c r="E27" s="5"/>
      <c r="F27" s="5"/>
      <c r="G27" s="1">
        <v>1810</v>
      </c>
      <c r="H27" s="4" t="s">
        <v>6</v>
      </c>
    </row>
    <row r="28" spans="4:8" x14ac:dyDescent="0.25">
      <c r="D28" s="4" t="s">
        <v>29</v>
      </c>
      <c r="E28" s="5"/>
      <c r="F28" s="5"/>
      <c r="G28" s="1">
        <v>1650</v>
      </c>
      <c r="H28" s="4" t="s">
        <v>6</v>
      </c>
    </row>
    <row r="29" spans="4:8" x14ac:dyDescent="0.25">
      <c r="D29" s="4"/>
      <c r="E29" s="5"/>
      <c r="F29" s="5"/>
      <c r="G29" s="1"/>
      <c r="H29" s="4"/>
    </row>
    <row r="30" spans="4:8" x14ac:dyDescent="0.25">
      <c r="D30" s="3" t="s">
        <v>21</v>
      </c>
      <c r="E30" s="1"/>
      <c r="F30" s="1"/>
      <c r="G30" s="1"/>
      <c r="H30" s="1" t="s">
        <v>22</v>
      </c>
    </row>
    <row r="31" spans="4:8" x14ac:dyDescent="0.25">
      <c r="D31" s="3" t="s">
        <v>16</v>
      </c>
      <c r="E31" s="1"/>
      <c r="F31" s="1"/>
      <c r="G31" s="1"/>
      <c r="H31" s="3" t="s">
        <v>17</v>
      </c>
    </row>
    <row r="32" spans="4:8" x14ac:dyDescent="0.25">
      <c r="D32" s="3" t="s">
        <v>24</v>
      </c>
      <c r="E32" s="1"/>
      <c r="F32" s="1"/>
      <c r="G32" s="1"/>
      <c r="H32" s="3" t="s">
        <v>17</v>
      </c>
    </row>
    <row r="33" spans="4:8" x14ac:dyDescent="0.25">
      <c r="D33" s="3" t="s">
        <v>25</v>
      </c>
      <c r="E33" s="1"/>
      <c r="F33" s="1"/>
      <c r="G33" s="1"/>
      <c r="H33" s="3" t="s">
        <v>17</v>
      </c>
    </row>
  </sheetData>
  <mergeCells count="1"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2018-08-27T10:30:29Z</dcterms:modified>
</cp:coreProperties>
</file>