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porozhskyi.d\Desktop\"/>
    </mc:Choice>
  </mc:AlternateContent>
  <bookViews>
    <workbookView xWindow="0" yWindow="0" windowWidth="23040" windowHeight="9192"/>
  </bookViews>
  <sheets>
    <sheet name="Работы" sheetId="2" r:id="rId1"/>
  </sheets>
  <calcPr calcId="162913"/>
</workbook>
</file>

<file path=xl/calcChain.xml><?xml version="1.0" encoding="utf-8"?>
<calcChain xmlns="http://schemas.openxmlformats.org/spreadsheetml/2006/main">
  <c r="F96" i="2" l="1"/>
  <c r="F84" i="2" l="1"/>
  <c r="F85" i="2"/>
  <c r="F86" i="2"/>
  <c r="F87" i="2"/>
  <c r="F88" i="2"/>
  <c r="F89" i="2"/>
  <c r="F90" i="2"/>
  <c r="F91" i="2"/>
  <c r="F92" i="2"/>
  <c r="F93" i="2"/>
  <c r="F94" i="2"/>
  <c r="F95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83" i="2"/>
  <c r="F71" i="2"/>
  <c r="F72" i="2"/>
  <c r="F73" i="2"/>
  <c r="F74" i="2"/>
  <c r="F75" i="2"/>
  <c r="F76" i="2"/>
  <c r="F77" i="2"/>
  <c r="F78" i="2"/>
  <c r="F79" i="2"/>
  <c r="F80" i="2"/>
  <c r="F7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30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5" i="2"/>
  <c r="F171" i="2" l="1"/>
  <c r="F81" i="2"/>
  <c r="F28" i="2"/>
  <c r="F68" i="2" l="1"/>
  <c r="F172" i="2" s="1"/>
</calcChain>
</file>

<file path=xl/sharedStrings.xml><?xml version="1.0" encoding="utf-8"?>
<sst xmlns="http://schemas.openxmlformats.org/spreadsheetml/2006/main" count="332" uniqueCount="175">
  <si>
    <t>№пп</t>
  </si>
  <si>
    <t>Ед. измер.</t>
  </si>
  <si>
    <t>Кол-во</t>
  </si>
  <si>
    <t>м2</t>
  </si>
  <si>
    <t>шт</t>
  </si>
  <si>
    <t>м.п</t>
  </si>
  <si>
    <t>Монтаж электрики</t>
  </si>
  <si>
    <t>Монтаж сейфа</t>
  </si>
  <si>
    <t>Монтаж денежного ящика</t>
  </si>
  <si>
    <t>Монтаж потолка грильято</t>
  </si>
  <si>
    <t>Вырез отверстия в столешнице</t>
  </si>
  <si>
    <t>Монтаж подставки по клавиатуру</t>
  </si>
  <si>
    <t>Монтаж ящика под автоматы</t>
  </si>
  <si>
    <t>Монтаж отбойников кеговая</t>
  </si>
  <si>
    <t>Монтаж уголка продавца</t>
  </si>
  <si>
    <t>Название работ</t>
  </si>
  <si>
    <t>Демонтажные работы</t>
  </si>
  <si>
    <t>Монтаж освежителя вохдуха</t>
  </si>
  <si>
    <t>Уборка помищения внутри</t>
  </si>
  <si>
    <t>Монтаж огнетушителя к стене</t>
  </si>
  <si>
    <t>Монтаж подставки под баллоны</t>
  </si>
  <si>
    <t>Монтаж огранечитиля открывания дверей</t>
  </si>
  <si>
    <t>Монтаж уголка покупателя</t>
  </si>
  <si>
    <t>Монтаж ящика добро жменями</t>
  </si>
  <si>
    <t>Монтаж режимки</t>
  </si>
  <si>
    <t>Выгруза материалов ,вынос мусора и загрузка ,помощь в выгрузке складу,вынос и занос лесов лестниц</t>
  </si>
  <si>
    <t>Монтаж полки под вино</t>
  </si>
  <si>
    <t>Монтаж крючков для одежды</t>
  </si>
  <si>
    <t xml:space="preserve">цена </t>
  </si>
  <si>
    <t>стоимость</t>
  </si>
  <si>
    <t>Монтаж розетки под генератор</t>
  </si>
  <si>
    <t>Монтаж гидробарьера потолок Т.З и кеговая</t>
  </si>
  <si>
    <t>Монтаж счетчика холодной воды</t>
  </si>
  <si>
    <t>Демонтаж розеток и выключателей</t>
  </si>
  <si>
    <t>Монтаж трубы водопровод ( металопластик )</t>
  </si>
  <si>
    <t>Демонтаж оракала старого с окон и дверей</t>
  </si>
  <si>
    <t xml:space="preserve">Демонтаж наклеек с фасада </t>
  </si>
  <si>
    <t>Сборка весов кеговых</t>
  </si>
  <si>
    <t>Сборка весов штрих М</t>
  </si>
  <si>
    <t>Монтаж кранов тех вода и вводной</t>
  </si>
  <si>
    <t xml:space="preserve">Врезка в систему водопровода </t>
  </si>
  <si>
    <t>монтаж алюминевых планок на стыки ленолиума</t>
  </si>
  <si>
    <t>Демонтаж перестенков из ГКЛ</t>
  </si>
  <si>
    <t xml:space="preserve">Демонтаж радиаторной батареи </t>
  </si>
  <si>
    <t>Демонтаж кондиционера</t>
  </si>
  <si>
    <t>Демонтаж плитки пол</t>
  </si>
  <si>
    <t>Монтаж плитки серый мат 600*600мм</t>
  </si>
  <si>
    <t>Монтаж линолиума по верх существующего</t>
  </si>
  <si>
    <t xml:space="preserve">Монтаж Касовой стойки </t>
  </si>
  <si>
    <t xml:space="preserve">Сборка барных стульев </t>
  </si>
  <si>
    <t>Монтаж крепления для монитора на столешню</t>
  </si>
  <si>
    <t>Монтаж монитора на крепление</t>
  </si>
  <si>
    <t>Изготовление приямка под коврик</t>
  </si>
  <si>
    <t>Монтаж этажерки для обуви 640*230мм</t>
  </si>
  <si>
    <t>Сборка стелажей для холодильной камеры 2000*1000мм</t>
  </si>
  <si>
    <t>Сборка стилажа пристенного 2000*600мм</t>
  </si>
  <si>
    <t>Установка холодильника для мороженного 1016*800мм</t>
  </si>
  <si>
    <t>Установка холодильника для криветок 1016*700мм</t>
  </si>
  <si>
    <t>Монтаж подставки под корзину 310*400мм</t>
  </si>
  <si>
    <t>Монтаж коврика в приямок 500*1100мм</t>
  </si>
  <si>
    <t>Монтаж сигаретници на стену 1000*600мм</t>
  </si>
  <si>
    <t>Изготовление стелажей для хранения в кеговой ( сварочные работы )</t>
  </si>
  <si>
    <t>Монтаж ОСБ на стелаж для хранения  500*1000мм</t>
  </si>
  <si>
    <t>Монтаж столика продавца откидного 450*450мм</t>
  </si>
  <si>
    <t>Усиление крыши на холодильной камере из металла для монтажа охлодителей 9 сварочные работы )</t>
  </si>
  <si>
    <t>Монтаж щита для охладителей на каркас</t>
  </si>
  <si>
    <t>Изготовление стола подставки под охлодитель 800*450мм</t>
  </si>
  <si>
    <t>Формирование ниши из ОСБ на каркасе под пристенный стелаж 600мм с двух сторон лева/права</t>
  </si>
  <si>
    <t xml:space="preserve">Формирование ниши из ОСБ на каркасе под Оборудование для разлива </t>
  </si>
  <si>
    <t xml:space="preserve">Поклейка композита на стены </t>
  </si>
  <si>
    <t>Поклейка композита на откосы</t>
  </si>
  <si>
    <t>Монтаж ОСБ на каркасе над пристенным стелажем</t>
  </si>
  <si>
    <t>Изготовление стелажа для хранения в холодильной камере 800*400мм ( сварочные работы )</t>
  </si>
  <si>
    <t xml:space="preserve">Покраска стен где нет композита Ral </t>
  </si>
  <si>
    <t>Изготовление каркасного модуля над пегасной стеной с поперечками через 600мм ( Сварочные работы ) 3950*750*500мм</t>
  </si>
  <si>
    <t>Изготовление каркасного модуля над стелажами с поперечками через 450мм ( Сварочные работы ) 3060*450*500мм</t>
  </si>
  <si>
    <t>Сборка/соединение каркасных изделий из металла</t>
  </si>
  <si>
    <t>Сборка/монтаж композитной/пегасной стенной с поклейкой и откидными фасадами цветом браш  (Комплекс )</t>
  </si>
  <si>
    <t>Сборка мебели ПЭТ</t>
  </si>
  <si>
    <t>Монтаж цокольной планки ПЭТ</t>
  </si>
  <si>
    <t>Торговый зал и кеговая - Магазина</t>
  </si>
  <si>
    <t>Монтаж Фасадов над пегасной стеной 640*430мм</t>
  </si>
  <si>
    <t>Сборка и установка Тумб под весы вдоль ниши пэт</t>
  </si>
  <si>
    <t>Монтаж фасадов на тумбы ниши пэт 1340*375мм</t>
  </si>
  <si>
    <t>Монтаж алюминевого уголка под ЛЕД ленту</t>
  </si>
  <si>
    <t>Монтаж полоси под ценники 800мм</t>
  </si>
  <si>
    <t xml:space="preserve">Вырез корыта каплесборника </t>
  </si>
  <si>
    <t>Монтаж логотипа LONG</t>
  </si>
  <si>
    <t>Монтаж рамок А2</t>
  </si>
  <si>
    <t>Монтаж фасадов над стелажем пристенным 612*500мм</t>
  </si>
  <si>
    <t>Поклейка композита на дверь в кеговую</t>
  </si>
  <si>
    <t>Монтаж Дверей в кеговую 800мм</t>
  </si>
  <si>
    <t>Изготовление модульного каркасса Пегасной стены 1600*1800мм ( Сварочные работы )</t>
  </si>
  <si>
    <t>Сверление тех отверстий для вывода трас контуров</t>
  </si>
  <si>
    <t>Поклейка Оракала с нутри магазина</t>
  </si>
  <si>
    <t xml:space="preserve">Формирование дверных проемов </t>
  </si>
  <si>
    <t>Распаковка ,сборка ,монтаж холодильников</t>
  </si>
  <si>
    <t>Монтаж подоконников под окном возле входа</t>
  </si>
  <si>
    <t>Фасад Монтаж</t>
  </si>
  <si>
    <t>Монтаж лайт - бокса 2270*800мм</t>
  </si>
  <si>
    <t>Монтаж стопера 700*659мм</t>
  </si>
  <si>
    <t>Изготовление/монтаж кронштейна под прожектор</t>
  </si>
  <si>
    <t>Монтаж композитных панелей на каркас</t>
  </si>
  <si>
    <t>Монтаж урны на анкера</t>
  </si>
  <si>
    <t>Поклейка Оракала на стекла</t>
  </si>
  <si>
    <t>Мойка фасада/стекл/дверей</t>
  </si>
  <si>
    <t>Монтаж накладного бортика тумбы ПЭТ</t>
  </si>
  <si>
    <t>Демонтаж плинтуса пластикового</t>
  </si>
  <si>
    <t>Демонтаж подоконника пластикового под окном</t>
  </si>
  <si>
    <t xml:space="preserve">Демонтаж деревянного декора со стен </t>
  </si>
  <si>
    <t>Демонтаж потолка армстронг</t>
  </si>
  <si>
    <t>Демонтаж старой охранной сигнализации ( Датчики )</t>
  </si>
  <si>
    <t xml:space="preserve">Демонтаж дверей с лудкой </t>
  </si>
  <si>
    <t>Частичный демонтаж линолиума</t>
  </si>
  <si>
    <t>Демонтаж старых труб отопления</t>
  </si>
  <si>
    <t>Установка реле контроля напряжения</t>
  </si>
  <si>
    <t>Укладка кабеля в гофре</t>
  </si>
  <si>
    <t>м.п.</t>
  </si>
  <si>
    <t>Установка розеток и выключателей</t>
  </si>
  <si>
    <t>Установка распред коробок</t>
  </si>
  <si>
    <t>Установка реле напряжения</t>
  </si>
  <si>
    <t>Монтаж светодиодной ленты</t>
  </si>
  <si>
    <t>Расключение кассового узла</t>
  </si>
  <si>
    <t xml:space="preserve">Установка микротика </t>
  </si>
  <si>
    <t>Монтаж и покраска  кабель канала</t>
  </si>
  <si>
    <t>Монтаж акустики+врезка</t>
  </si>
  <si>
    <t>Монтаж вводного кабеля</t>
  </si>
  <si>
    <t>Подключение ввода в РЩ</t>
  </si>
  <si>
    <t>Сверление и установка декор розетки под кабеля в столешни</t>
  </si>
  <si>
    <t xml:space="preserve">Укладка кабеля витая пара/видео </t>
  </si>
  <si>
    <t>Установка прожектора</t>
  </si>
  <si>
    <t>Установка ящика под регистратор</t>
  </si>
  <si>
    <t>Демонтаж кабель-канала</t>
  </si>
  <si>
    <t>Демонтаж проводки</t>
  </si>
  <si>
    <t>Демонтаж светильников</t>
  </si>
  <si>
    <t>Монтаж бойлера</t>
  </si>
  <si>
    <t>Демонтаж встроенного стекланного шкафчика и дверей с сохранением</t>
  </si>
  <si>
    <t>Монтаж каркаса под лайт - бокс</t>
  </si>
  <si>
    <t xml:space="preserve">Изготовление/монтаж каркаса под композит </t>
  </si>
  <si>
    <t>заливка стяжки пол до 5см</t>
  </si>
  <si>
    <t>Итого</t>
  </si>
  <si>
    <t>Грунтовка/покраска каркаса под лайт - бокс</t>
  </si>
  <si>
    <t>Демонтаж вентканалов ( Гофрорукав под потолкам с креплениями )</t>
  </si>
  <si>
    <t>Демонтаж вент отводов с потолка ( решетки 300мм )</t>
  </si>
  <si>
    <t>Демонтаж  охранного блока с отключением питания</t>
  </si>
  <si>
    <t>установка автоматов в щите</t>
  </si>
  <si>
    <t>Установка камеры аналоговой</t>
  </si>
  <si>
    <t>Установка блока питания видео</t>
  </si>
  <si>
    <t>Установка распределительного щита освещения</t>
  </si>
  <si>
    <t>Установка блоков питания лед лента</t>
  </si>
  <si>
    <t>Монтаж телевизора с кронштейном</t>
  </si>
  <si>
    <t>Подключение питания рекламы</t>
  </si>
  <si>
    <t>Установка датчика движения.</t>
  </si>
  <si>
    <t>Установка сумеречного датчика.</t>
  </si>
  <si>
    <t>Установка видео регистратора</t>
  </si>
  <si>
    <t>Установка автоматов РЩ вводного</t>
  </si>
  <si>
    <t>Подключение кондиционера</t>
  </si>
  <si>
    <t>Переустановка  светильника 600*600мм</t>
  </si>
  <si>
    <t>Времянка для строителей</t>
  </si>
  <si>
    <t>Установка нулевой шины</t>
  </si>
  <si>
    <t>Расключение виде регистртора</t>
  </si>
  <si>
    <t>Установка освещения кеговая</t>
  </si>
  <si>
    <t>Установка освещения т.з</t>
  </si>
  <si>
    <t>Вырез под светильник в кассете грильято</t>
  </si>
  <si>
    <t>Изготовление каркаса под лайт-бокс (сварка)</t>
  </si>
  <si>
    <t>Монтаж прикасового стелажа1400*600мм</t>
  </si>
  <si>
    <t>Сборка стелажей и монтаж стелажей для продукции 1400*1000мм</t>
  </si>
  <si>
    <t>Монтаж ОСБ на стены в торговом зале с каркасом</t>
  </si>
  <si>
    <t>Монтаж ОСБ на откос в торговом зале с каркасом</t>
  </si>
  <si>
    <t>Монтаж радиаторов после перемещения с покраской</t>
  </si>
  <si>
    <t xml:space="preserve">Грунтовка/покраска каркасных изделий </t>
  </si>
  <si>
    <t>Монтаж потолка армстонг</t>
  </si>
  <si>
    <t>Вывоз строительного мусора после демонтажа и строительных работ своими силами</t>
  </si>
  <si>
    <t>Выгрузка всех материалов,лесов,лестниц и т.д -перенос ,вынос мусора и загрузка в авто</t>
  </si>
  <si>
    <t>Предварительная смета на работы по обьекту сеть магазинов "МореПива" г.Киев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</si>
</sst>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5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wrapText="1"/>
    </xf>
    <xf numFmtId="0" fontId="0" fillId="0" borderId="15" xfId="0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tabSelected="1" topLeftCell="A163" zoomScaleNormal="100" workbookViewId="0">
      <selection activeCell="A2" sqref="A2:F2"/>
    </sheetView>
  </sheetViews>
  <sheetFormatPr defaultRowHeight="14.4" x14ac:dyDescent="0.3"/>
  <cols>
    <col min="1" max="1" width="9.6640625" style="2" customWidth="1"/>
    <col min="2" max="2" width="68.109375" style="2" customWidth="1"/>
    <col min="3" max="3" width="11.5546875" style="2" customWidth="1"/>
    <col min="4" max="4" width="13" style="2" customWidth="1"/>
    <col min="5" max="5" width="17.6640625" style="2" customWidth="1"/>
    <col min="6" max="6" width="15" style="2" customWidth="1"/>
    <col min="7" max="7" width="13.33203125" style="2" customWidth="1"/>
    <col min="8" max="8" width="20" customWidth="1"/>
  </cols>
  <sheetData>
    <row r="1" spans="1:7" ht="2.4" customHeight="1" x14ac:dyDescent="0.3"/>
    <row r="2" spans="1:7" ht="37.200000000000003" customHeight="1" thickBot="1" x14ac:dyDescent="0.35">
      <c r="A2" s="64" t="s">
        <v>174</v>
      </c>
      <c r="B2" s="64"/>
      <c r="C2" s="64"/>
      <c r="D2" s="64"/>
      <c r="E2" s="64"/>
      <c r="F2" s="64"/>
    </row>
    <row r="3" spans="1:7" ht="15" thickBot="1" x14ac:dyDescent="0.35">
      <c r="A3" s="35" t="s">
        <v>0</v>
      </c>
      <c r="B3" s="36" t="s">
        <v>15</v>
      </c>
      <c r="C3" s="37" t="s">
        <v>1</v>
      </c>
      <c r="D3" s="37" t="s">
        <v>2</v>
      </c>
      <c r="E3" s="38" t="s">
        <v>28</v>
      </c>
      <c r="F3" s="39" t="s">
        <v>29</v>
      </c>
    </row>
    <row r="4" spans="1:7" ht="16.2" thickBot="1" x14ac:dyDescent="0.35">
      <c r="A4" s="31"/>
      <c r="B4" s="40" t="s">
        <v>16</v>
      </c>
      <c r="C4" s="33"/>
      <c r="D4" s="33"/>
      <c r="E4" s="34"/>
      <c r="F4" s="41"/>
    </row>
    <row r="5" spans="1:7" s="1" customFormat="1" x14ac:dyDescent="0.3">
      <c r="A5" s="6"/>
      <c r="B5" s="7" t="s">
        <v>42</v>
      </c>
      <c r="C5" s="7" t="s">
        <v>3</v>
      </c>
      <c r="D5" s="7">
        <v>37.14</v>
      </c>
      <c r="E5" s="12">
        <v>0</v>
      </c>
      <c r="F5" s="13">
        <f>E5*D5</f>
        <v>0</v>
      </c>
      <c r="G5" s="2"/>
    </row>
    <row r="6" spans="1:7" s="1" customFormat="1" x14ac:dyDescent="0.3">
      <c r="A6" s="6"/>
      <c r="B6" s="7" t="s">
        <v>43</v>
      </c>
      <c r="C6" s="7" t="s">
        <v>4</v>
      </c>
      <c r="D6" s="7">
        <v>9</v>
      </c>
      <c r="E6" s="12">
        <v>0</v>
      </c>
      <c r="F6" s="13">
        <f t="shared" ref="F6:F27" si="0">E6*D6</f>
        <v>0</v>
      </c>
      <c r="G6" s="2"/>
    </row>
    <row r="7" spans="1:7" s="1" customFormat="1" x14ac:dyDescent="0.3">
      <c r="A7" s="6"/>
      <c r="B7" s="7" t="s">
        <v>44</v>
      </c>
      <c r="C7" s="7" t="s">
        <v>4</v>
      </c>
      <c r="D7" s="7">
        <v>1</v>
      </c>
      <c r="E7" s="12">
        <v>0</v>
      </c>
      <c r="F7" s="13">
        <f t="shared" si="0"/>
        <v>0</v>
      </c>
      <c r="G7" s="2"/>
    </row>
    <row r="8" spans="1:7" s="1" customFormat="1" x14ac:dyDescent="0.3">
      <c r="A8" s="6"/>
      <c r="B8" s="7" t="s">
        <v>45</v>
      </c>
      <c r="C8" s="7" t="s">
        <v>3</v>
      </c>
      <c r="D8" s="7">
        <v>43</v>
      </c>
      <c r="E8" s="12">
        <v>0</v>
      </c>
      <c r="F8" s="13">
        <f t="shared" si="0"/>
        <v>0</v>
      </c>
      <c r="G8" s="2"/>
    </row>
    <row r="9" spans="1:7" s="1" customFormat="1" x14ac:dyDescent="0.3">
      <c r="A9" s="6"/>
      <c r="B9" s="7" t="s">
        <v>52</v>
      </c>
      <c r="C9" s="7" t="s">
        <v>4</v>
      </c>
      <c r="D9" s="7">
        <v>1</v>
      </c>
      <c r="E9" s="12">
        <v>0</v>
      </c>
      <c r="F9" s="13">
        <f t="shared" si="0"/>
        <v>0</v>
      </c>
      <c r="G9" s="2"/>
    </row>
    <row r="10" spans="1:7" s="1" customFormat="1" x14ac:dyDescent="0.3">
      <c r="A10" s="6"/>
      <c r="B10" s="7" t="s">
        <v>33</v>
      </c>
      <c r="C10" s="7" t="s">
        <v>4</v>
      </c>
      <c r="D10" s="7">
        <v>20</v>
      </c>
      <c r="E10" s="12">
        <v>0</v>
      </c>
      <c r="F10" s="13">
        <f t="shared" si="0"/>
        <v>0</v>
      </c>
      <c r="G10" s="2"/>
    </row>
    <row r="11" spans="1:7" s="1" customFormat="1" x14ac:dyDescent="0.3">
      <c r="A11" s="8"/>
      <c r="B11" s="5" t="s">
        <v>107</v>
      </c>
      <c r="C11" s="5" t="s">
        <v>5</v>
      </c>
      <c r="D11" s="5">
        <v>65</v>
      </c>
      <c r="E11" s="12">
        <v>0</v>
      </c>
      <c r="F11" s="13">
        <f t="shared" si="0"/>
        <v>0</v>
      </c>
      <c r="G11" s="2"/>
    </row>
    <row r="12" spans="1:7" s="1" customFormat="1" x14ac:dyDescent="0.3">
      <c r="A12" s="8"/>
      <c r="B12" s="5" t="s">
        <v>108</v>
      </c>
      <c r="C12" s="5" t="s">
        <v>5</v>
      </c>
      <c r="D12" s="5">
        <v>2.5</v>
      </c>
      <c r="E12" s="12">
        <v>0</v>
      </c>
      <c r="F12" s="13">
        <f t="shared" si="0"/>
        <v>0</v>
      </c>
      <c r="G12" s="2"/>
    </row>
    <row r="13" spans="1:7" s="1" customFormat="1" x14ac:dyDescent="0.3">
      <c r="A13" s="8"/>
      <c r="B13" s="5" t="s">
        <v>109</v>
      </c>
      <c r="C13" s="5" t="s">
        <v>3</v>
      </c>
      <c r="D13" s="5">
        <v>24</v>
      </c>
      <c r="E13" s="12">
        <v>0</v>
      </c>
      <c r="F13" s="13">
        <f t="shared" si="0"/>
        <v>0</v>
      </c>
      <c r="G13" s="2"/>
    </row>
    <row r="14" spans="1:7" s="1" customFormat="1" x14ac:dyDescent="0.3">
      <c r="A14" s="8"/>
      <c r="B14" s="5" t="s">
        <v>142</v>
      </c>
      <c r="C14" s="5" t="s">
        <v>5</v>
      </c>
      <c r="D14" s="5">
        <v>45</v>
      </c>
      <c r="E14" s="12">
        <v>0</v>
      </c>
      <c r="F14" s="13">
        <f t="shared" si="0"/>
        <v>0</v>
      </c>
      <c r="G14" s="2"/>
    </row>
    <row r="15" spans="1:7" s="1" customFormat="1" x14ac:dyDescent="0.3">
      <c r="A15" s="8"/>
      <c r="B15" s="5" t="s">
        <v>143</v>
      </c>
      <c r="C15" s="5" t="s">
        <v>4</v>
      </c>
      <c r="D15" s="5">
        <v>12</v>
      </c>
      <c r="E15" s="12">
        <v>0</v>
      </c>
      <c r="F15" s="13">
        <f t="shared" si="0"/>
        <v>0</v>
      </c>
      <c r="G15" s="2"/>
    </row>
    <row r="16" spans="1:7" s="1" customFormat="1" x14ac:dyDescent="0.3">
      <c r="A16" s="8"/>
      <c r="B16" s="5" t="s">
        <v>110</v>
      </c>
      <c r="C16" s="5" t="s">
        <v>3</v>
      </c>
      <c r="D16" s="5">
        <v>50</v>
      </c>
      <c r="E16" s="12">
        <v>0</v>
      </c>
      <c r="F16" s="13">
        <f t="shared" si="0"/>
        <v>0</v>
      </c>
      <c r="G16" s="2"/>
    </row>
    <row r="17" spans="1:7" s="1" customFormat="1" x14ac:dyDescent="0.3">
      <c r="A17" s="8"/>
      <c r="B17" s="5" t="s">
        <v>111</v>
      </c>
      <c r="C17" s="5" t="s">
        <v>4</v>
      </c>
      <c r="D17" s="5">
        <v>10</v>
      </c>
      <c r="E17" s="12">
        <v>0</v>
      </c>
      <c r="F17" s="13">
        <f t="shared" si="0"/>
        <v>0</v>
      </c>
      <c r="G17" s="2"/>
    </row>
    <row r="18" spans="1:7" s="1" customFormat="1" x14ac:dyDescent="0.3">
      <c r="A18" s="8"/>
      <c r="B18" s="5" t="s">
        <v>144</v>
      </c>
      <c r="C18" s="5" t="s">
        <v>4</v>
      </c>
      <c r="D18" s="5">
        <v>1</v>
      </c>
      <c r="E18" s="12">
        <v>0</v>
      </c>
      <c r="F18" s="13">
        <f t="shared" si="0"/>
        <v>0</v>
      </c>
      <c r="G18" s="2"/>
    </row>
    <row r="19" spans="1:7" s="1" customFormat="1" x14ac:dyDescent="0.3">
      <c r="A19" s="8"/>
      <c r="B19" s="5" t="s">
        <v>112</v>
      </c>
      <c r="C19" s="5" t="s">
        <v>4</v>
      </c>
      <c r="D19" s="5">
        <v>1</v>
      </c>
      <c r="E19" s="12">
        <v>0</v>
      </c>
      <c r="F19" s="13">
        <f t="shared" si="0"/>
        <v>0</v>
      </c>
      <c r="G19" s="2"/>
    </row>
    <row r="20" spans="1:7" s="1" customFormat="1" x14ac:dyDescent="0.3">
      <c r="A20" s="8"/>
      <c r="B20" s="5" t="s">
        <v>113</v>
      </c>
      <c r="C20" s="5" t="s">
        <v>3</v>
      </c>
      <c r="D20" s="5">
        <v>20</v>
      </c>
      <c r="E20" s="12">
        <v>0</v>
      </c>
      <c r="F20" s="13">
        <f t="shared" si="0"/>
        <v>0</v>
      </c>
      <c r="G20" s="2"/>
    </row>
    <row r="21" spans="1:7" s="1" customFormat="1" x14ac:dyDescent="0.3">
      <c r="A21" s="8"/>
      <c r="B21" s="5" t="s">
        <v>136</v>
      </c>
      <c r="C21" s="5" t="s">
        <v>4</v>
      </c>
      <c r="D21" s="5">
        <v>1</v>
      </c>
      <c r="E21" s="12">
        <v>0</v>
      </c>
      <c r="F21" s="13">
        <f t="shared" si="0"/>
        <v>0</v>
      </c>
      <c r="G21" s="2"/>
    </row>
    <row r="22" spans="1:7" s="1" customFormat="1" x14ac:dyDescent="0.3">
      <c r="A22" s="8"/>
      <c r="B22" s="5" t="s">
        <v>114</v>
      </c>
      <c r="C22" s="5" t="s">
        <v>5</v>
      </c>
      <c r="D22" s="5">
        <v>12</v>
      </c>
      <c r="E22" s="12">
        <v>0</v>
      </c>
      <c r="F22" s="13">
        <f t="shared" si="0"/>
        <v>0</v>
      </c>
      <c r="G22" s="2"/>
    </row>
    <row r="23" spans="1:7" s="1" customFormat="1" x14ac:dyDescent="0.3">
      <c r="A23" s="8"/>
      <c r="B23" s="5" t="s">
        <v>35</v>
      </c>
      <c r="C23" s="5" t="s">
        <v>3</v>
      </c>
      <c r="D23" s="5">
        <v>5</v>
      </c>
      <c r="E23" s="12">
        <v>0</v>
      </c>
      <c r="F23" s="13">
        <f t="shared" si="0"/>
        <v>0</v>
      </c>
      <c r="G23" s="2"/>
    </row>
    <row r="24" spans="1:7" s="1" customFormat="1" x14ac:dyDescent="0.3">
      <c r="A24" s="8"/>
      <c r="B24" s="24" t="s">
        <v>132</v>
      </c>
      <c r="C24" s="25" t="s">
        <v>117</v>
      </c>
      <c r="D24" s="23">
        <v>64</v>
      </c>
      <c r="E24" s="12">
        <v>0</v>
      </c>
      <c r="F24" s="13">
        <f t="shared" si="0"/>
        <v>0</v>
      </c>
      <c r="G24" s="2"/>
    </row>
    <row r="25" spans="1:7" s="1" customFormat="1" x14ac:dyDescent="0.3">
      <c r="A25" s="8"/>
      <c r="B25" s="24" t="s">
        <v>133</v>
      </c>
      <c r="C25" s="25" t="s">
        <v>117</v>
      </c>
      <c r="D25" s="23">
        <v>97.2</v>
      </c>
      <c r="E25" s="12">
        <v>0</v>
      </c>
      <c r="F25" s="13">
        <f t="shared" si="0"/>
        <v>0</v>
      </c>
      <c r="G25" s="2"/>
    </row>
    <row r="26" spans="1:7" s="1" customFormat="1" x14ac:dyDescent="0.3">
      <c r="A26" s="8"/>
      <c r="B26" s="24" t="s">
        <v>134</v>
      </c>
      <c r="C26" s="25" t="s">
        <v>4</v>
      </c>
      <c r="D26" s="23">
        <v>2</v>
      </c>
      <c r="E26" s="12">
        <v>0</v>
      </c>
      <c r="F26" s="13">
        <f t="shared" si="0"/>
        <v>0</v>
      </c>
      <c r="G26" s="2"/>
    </row>
    <row r="27" spans="1:7" s="1" customFormat="1" ht="15" thickBot="1" x14ac:dyDescent="0.35">
      <c r="A27" s="5"/>
      <c r="B27" s="5" t="s">
        <v>36</v>
      </c>
      <c r="C27" s="5" t="s">
        <v>4</v>
      </c>
      <c r="D27" s="5">
        <v>4</v>
      </c>
      <c r="E27" s="12">
        <v>0</v>
      </c>
      <c r="F27" s="13">
        <f t="shared" si="0"/>
        <v>0</v>
      </c>
      <c r="G27" s="2"/>
    </row>
    <row r="28" spans="1:7" s="1" customFormat="1" ht="15" thickBot="1" x14ac:dyDescent="0.35">
      <c r="A28" s="28"/>
      <c r="B28" s="28"/>
      <c r="C28" s="28"/>
      <c r="D28" s="28"/>
      <c r="E28" s="12">
        <v>0</v>
      </c>
      <c r="F28" s="62">
        <f>SUM(F5:F27)</f>
        <v>0</v>
      </c>
      <c r="G28" s="2"/>
    </row>
    <row r="29" spans="1:7" ht="15.6" x14ac:dyDescent="0.3">
      <c r="A29" s="42"/>
      <c r="B29" s="43" t="s">
        <v>6</v>
      </c>
      <c r="C29" s="44"/>
      <c r="D29" s="44"/>
      <c r="E29" s="45"/>
      <c r="F29" s="46"/>
    </row>
    <row r="30" spans="1:7" s="1" customFormat="1" x14ac:dyDescent="0.3">
      <c r="A30" s="5"/>
      <c r="B30" s="48" t="s">
        <v>115</v>
      </c>
      <c r="C30" s="26" t="s">
        <v>4</v>
      </c>
      <c r="D30" s="15">
        <v>1</v>
      </c>
      <c r="E30" s="26">
        <v>0</v>
      </c>
      <c r="F30" s="15">
        <f>E30*D30</f>
        <v>0</v>
      </c>
      <c r="G30" s="2"/>
    </row>
    <row r="31" spans="1:7" s="1" customFormat="1" x14ac:dyDescent="0.3">
      <c r="A31" s="5"/>
      <c r="B31" s="48" t="s">
        <v>145</v>
      </c>
      <c r="C31" s="26" t="s">
        <v>4</v>
      </c>
      <c r="D31" s="15">
        <v>17</v>
      </c>
      <c r="E31" s="26">
        <v>0</v>
      </c>
      <c r="F31" s="15">
        <f t="shared" ref="F31:F67" si="1">E31*D31</f>
        <v>0</v>
      </c>
      <c r="G31" s="2"/>
    </row>
    <row r="32" spans="1:7" s="1" customFormat="1" x14ac:dyDescent="0.3">
      <c r="A32" s="5"/>
      <c r="B32" s="48" t="s">
        <v>116</v>
      </c>
      <c r="C32" s="26" t="s">
        <v>117</v>
      </c>
      <c r="D32" s="15">
        <v>390</v>
      </c>
      <c r="E32" s="26">
        <v>0</v>
      </c>
      <c r="F32" s="15">
        <f t="shared" si="1"/>
        <v>0</v>
      </c>
      <c r="G32" s="2"/>
    </row>
    <row r="33" spans="1:7" s="1" customFormat="1" x14ac:dyDescent="0.3">
      <c r="A33" s="5"/>
      <c r="B33" s="48" t="s">
        <v>146</v>
      </c>
      <c r="C33" s="26" t="s">
        <v>4</v>
      </c>
      <c r="D33" s="15">
        <v>7</v>
      </c>
      <c r="E33" s="26">
        <v>0</v>
      </c>
      <c r="F33" s="15">
        <f t="shared" si="1"/>
        <v>0</v>
      </c>
      <c r="G33" s="2"/>
    </row>
    <row r="34" spans="1:7" s="1" customFormat="1" x14ac:dyDescent="0.3">
      <c r="A34" s="5"/>
      <c r="B34" s="48" t="s">
        <v>147</v>
      </c>
      <c r="C34" s="26" t="s">
        <v>4</v>
      </c>
      <c r="D34" s="15">
        <v>7</v>
      </c>
      <c r="E34" s="26">
        <v>0</v>
      </c>
      <c r="F34" s="15">
        <f t="shared" si="1"/>
        <v>0</v>
      </c>
      <c r="G34" s="2"/>
    </row>
    <row r="35" spans="1:7" s="1" customFormat="1" x14ac:dyDescent="0.3">
      <c r="A35" s="5"/>
      <c r="B35" s="48" t="s">
        <v>118</v>
      </c>
      <c r="C35" s="26" t="s">
        <v>4</v>
      </c>
      <c r="D35" s="15">
        <v>35</v>
      </c>
      <c r="E35" s="26">
        <v>0</v>
      </c>
      <c r="F35" s="15">
        <f t="shared" si="1"/>
        <v>0</v>
      </c>
      <c r="G35" s="2"/>
    </row>
    <row r="36" spans="1:7" s="1" customFormat="1" x14ac:dyDescent="0.3">
      <c r="A36" s="5"/>
      <c r="B36" s="48" t="s">
        <v>119</v>
      </c>
      <c r="C36" s="26" t="s">
        <v>4</v>
      </c>
      <c r="D36" s="15">
        <v>12</v>
      </c>
      <c r="E36" s="26">
        <v>0</v>
      </c>
      <c r="F36" s="15">
        <f t="shared" si="1"/>
        <v>0</v>
      </c>
      <c r="G36" s="2"/>
    </row>
    <row r="37" spans="1:7" s="1" customFormat="1" x14ac:dyDescent="0.3">
      <c r="A37" s="5"/>
      <c r="B37" s="48" t="s">
        <v>148</v>
      </c>
      <c r="C37" s="26" t="s">
        <v>4</v>
      </c>
      <c r="D37" s="15">
        <v>1</v>
      </c>
      <c r="E37" s="26">
        <v>0</v>
      </c>
      <c r="F37" s="15">
        <f t="shared" si="1"/>
        <v>0</v>
      </c>
      <c r="G37" s="2"/>
    </row>
    <row r="38" spans="1:7" s="1" customFormat="1" x14ac:dyDescent="0.3">
      <c r="A38" s="5"/>
      <c r="B38" s="48" t="s">
        <v>120</v>
      </c>
      <c r="C38" s="26" t="s">
        <v>4</v>
      </c>
      <c r="D38" s="15">
        <v>1</v>
      </c>
      <c r="E38" s="26">
        <v>0</v>
      </c>
      <c r="F38" s="15">
        <f t="shared" si="1"/>
        <v>0</v>
      </c>
      <c r="G38" s="2"/>
    </row>
    <row r="39" spans="1:7" s="1" customFormat="1" x14ac:dyDescent="0.3">
      <c r="A39" s="5"/>
      <c r="B39" s="48" t="s">
        <v>155</v>
      </c>
      <c r="C39" s="26" t="s">
        <v>4</v>
      </c>
      <c r="D39" s="15">
        <v>1</v>
      </c>
      <c r="E39" s="26">
        <v>0</v>
      </c>
      <c r="F39" s="15">
        <f t="shared" si="1"/>
        <v>0</v>
      </c>
      <c r="G39" s="2"/>
    </row>
    <row r="40" spans="1:7" s="1" customFormat="1" x14ac:dyDescent="0.3">
      <c r="A40" s="5"/>
      <c r="B40" s="48" t="s">
        <v>149</v>
      </c>
      <c r="C40" s="26" t="s">
        <v>4</v>
      </c>
      <c r="D40" s="15">
        <v>4</v>
      </c>
      <c r="E40" s="26">
        <v>0</v>
      </c>
      <c r="F40" s="15">
        <f t="shared" si="1"/>
        <v>0</v>
      </c>
      <c r="G40" s="2"/>
    </row>
    <row r="41" spans="1:7" s="1" customFormat="1" x14ac:dyDescent="0.3">
      <c r="A41" s="5"/>
      <c r="B41" s="48" t="s">
        <v>121</v>
      </c>
      <c r="C41" s="27" t="s">
        <v>117</v>
      </c>
      <c r="D41" s="15">
        <v>45.2</v>
      </c>
      <c r="E41" s="26">
        <v>0</v>
      </c>
      <c r="F41" s="15">
        <f t="shared" si="1"/>
        <v>0</v>
      </c>
      <c r="G41" s="2"/>
    </row>
    <row r="42" spans="1:7" s="1" customFormat="1" x14ac:dyDescent="0.3">
      <c r="A42" s="5"/>
      <c r="B42" s="48" t="s">
        <v>150</v>
      </c>
      <c r="C42" s="26" t="s">
        <v>4</v>
      </c>
      <c r="D42" s="15">
        <v>1</v>
      </c>
      <c r="E42" s="26">
        <v>0</v>
      </c>
      <c r="F42" s="15">
        <f t="shared" si="1"/>
        <v>0</v>
      </c>
      <c r="G42" s="2"/>
    </row>
    <row r="43" spans="1:7" s="1" customFormat="1" x14ac:dyDescent="0.3">
      <c r="A43" s="5"/>
      <c r="B43" s="48" t="s">
        <v>151</v>
      </c>
      <c r="C43" s="26" t="s">
        <v>4</v>
      </c>
      <c r="D43" s="15">
        <v>2</v>
      </c>
      <c r="E43" s="26">
        <v>0</v>
      </c>
      <c r="F43" s="15">
        <f t="shared" si="1"/>
        <v>0</v>
      </c>
      <c r="G43" s="2"/>
    </row>
    <row r="44" spans="1:7" s="1" customFormat="1" x14ac:dyDescent="0.3">
      <c r="A44" s="5"/>
      <c r="B44" s="48" t="s">
        <v>152</v>
      </c>
      <c r="C44" s="26" t="s">
        <v>4</v>
      </c>
      <c r="D44" s="15">
        <v>2</v>
      </c>
      <c r="E44" s="26">
        <v>0</v>
      </c>
      <c r="F44" s="15">
        <f t="shared" si="1"/>
        <v>0</v>
      </c>
      <c r="G44" s="2"/>
    </row>
    <row r="45" spans="1:7" s="1" customFormat="1" x14ac:dyDescent="0.3">
      <c r="A45" s="5"/>
      <c r="B45" s="48" t="s">
        <v>153</v>
      </c>
      <c r="C45" s="26" t="s">
        <v>4</v>
      </c>
      <c r="D45" s="15">
        <v>1</v>
      </c>
      <c r="E45" s="26">
        <v>0</v>
      </c>
      <c r="F45" s="15">
        <f t="shared" si="1"/>
        <v>0</v>
      </c>
      <c r="G45" s="2"/>
    </row>
    <row r="46" spans="1:7" s="1" customFormat="1" x14ac:dyDescent="0.3">
      <c r="A46" s="5"/>
      <c r="B46" s="48" t="s">
        <v>154</v>
      </c>
      <c r="C46" s="26" t="s">
        <v>4</v>
      </c>
      <c r="D46" s="15">
        <v>1</v>
      </c>
      <c r="E46" s="26">
        <v>0</v>
      </c>
      <c r="F46" s="15">
        <f t="shared" si="1"/>
        <v>0</v>
      </c>
      <c r="G46" s="2"/>
    </row>
    <row r="47" spans="1:7" s="1" customFormat="1" x14ac:dyDescent="0.3">
      <c r="A47" s="5"/>
      <c r="B47" s="48" t="s">
        <v>160</v>
      </c>
      <c r="C47" s="26" t="s">
        <v>4</v>
      </c>
      <c r="D47" s="15">
        <v>1</v>
      </c>
      <c r="E47" s="26">
        <v>0</v>
      </c>
      <c r="F47" s="15">
        <f t="shared" si="1"/>
        <v>0</v>
      </c>
      <c r="G47" s="2"/>
    </row>
    <row r="48" spans="1:7" s="1" customFormat="1" x14ac:dyDescent="0.3">
      <c r="A48" s="5"/>
      <c r="B48" s="48" t="s">
        <v>122</v>
      </c>
      <c r="C48" s="26" t="s">
        <v>4</v>
      </c>
      <c r="D48" s="15">
        <v>2</v>
      </c>
      <c r="E48" s="26">
        <v>0</v>
      </c>
      <c r="F48" s="15">
        <f t="shared" si="1"/>
        <v>0</v>
      </c>
      <c r="G48" s="2"/>
    </row>
    <row r="49" spans="1:7" s="1" customFormat="1" x14ac:dyDescent="0.3">
      <c r="A49" s="5"/>
      <c r="B49" s="48" t="s">
        <v>123</v>
      </c>
      <c r="C49" s="26" t="s">
        <v>4</v>
      </c>
      <c r="D49" s="15">
        <v>1</v>
      </c>
      <c r="E49" s="26">
        <v>0</v>
      </c>
      <c r="F49" s="15">
        <f t="shared" si="1"/>
        <v>0</v>
      </c>
      <c r="G49" s="2"/>
    </row>
    <row r="50" spans="1:7" s="1" customFormat="1" x14ac:dyDescent="0.3">
      <c r="A50" s="5"/>
      <c r="B50" s="48" t="s">
        <v>124</v>
      </c>
      <c r="C50" s="27" t="s">
        <v>117</v>
      </c>
      <c r="D50" s="15">
        <v>49</v>
      </c>
      <c r="E50" s="26">
        <v>0</v>
      </c>
      <c r="F50" s="15">
        <f t="shared" si="1"/>
        <v>0</v>
      </c>
      <c r="G50" s="2"/>
    </row>
    <row r="51" spans="1:7" s="1" customFormat="1" x14ac:dyDescent="0.3">
      <c r="A51" s="5"/>
      <c r="B51" s="48" t="s">
        <v>125</v>
      </c>
      <c r="C51" s="26" t="s">
        <v>4</v>
      </c>
      <c r="D51" s="15">
        <v>2</v>
      </c>
      <c r="E51" s="26">
        <v>0</v>
      </c>
      <c r="F51" s="15">
        <f t="shared" si="1"/>
        <v>0</v>
      </c>
      <c r="G51" s="2"/>
    </row>
    <row r="52" spans="1:7" s="1" customFormat="1" x14ac:dyDescent="0.3">
      <c r="A52" s="5"/>
      <c r="B52" s="48" t="s">
        <v>126</v>
      </c>
      <c r="C52" s="26" t="s">
        <v>117</v>
      </c>
      <c r="D52" s="15">
        <v>15</v>
      </c>
      <c r="E52" s="26">
        <v>0</v>
      </c>
      <c r="F52" s="15">
        <f t="shared" si="1"/>
        <v>0</v>
      </c>
      <c r="G52" s="2"/>
    </row>
    <row r="53" spans="1:7" s="1" customFormat="1" x14ac:dyDescent="0.3">
      <c r="A53" s="5"/>
      <c r="B53" s="48" t="s">
        <v>127</v>
      </c>
      <c r="C53" s="26" t="s">
        <v>4</v>
      </c>
      <c r="D53" s="15">
        <v>1</v>
      </c>
      <c r="E53" s="26">
        <v>0</v>
      </c>
      <c r="F53" s="15">
        <f t="shared" si="1"/>
        <v>0</v>
      </c>
      <c r="G53" s="2"/>
    </row>
    <row r="54" spans="1:7" s="1" customFormat="1" x14ac:dyDescent="0.3">
      <c r="A54" s="5"/>
      <c r="B54" s="48" t="s">
        <v>156</v>
      </c>
      <c r="C54" s="26" t="s">
        <v>4</v>
      </c>
      <c r="D54" s="15">
        <v>2</v>
      </c>
      <c r="E54" s="26">
        <v>0</v>
      </c>
      <c r="F54" s="15">
        <f t="shared" si="1"/>
        <v>0</v>
      </c>
      <c r="G54" s="2"/>
    </row>
    <row r="55" spans="1:7" s="1" customFormat="1" x14ac:dyDescent="0.3">
      <c r="A55" s="5"/>
      <c r="B55" s="48" t="s">
        <v>128</v>
      </c>
      <c r="C55" s="26" t="s">
        <v>4</v>
      </c>
      <c r="D55" s="15">
        <v>2</v>
      </c>
      <c r="E55" s="26">
        <v>0</v>
      </c>
      <c r="F55" s="15">
        <f t="shared" si="1"/>
        <v>0</v>
      </c>
      <c r="G55" s="2"/>
    </row>
    <row r="56" spans="1:7" s="1" customFormat="1" x14ac:dyDescent="0.3">
      <c r="A56" s="5"/>
      <c r="B56" s="48" t="s">
        <v>129</v>
      </c>
      <c r="C56" s="26" t="s">
        <v>117</v>
      </c>
      <c r="D56" s="15">
        <v>215.8</v>
      </c>
      <c r="E56" s="26">
        <v>0</v>
      </c>
      <c r="F56" s="15">
        <f t="shared" si="1"/>
        <v>0</v>
      </c>
      <c r="G56" s="2"/>
    </row>
    <row r="57" spans="1:7" s="1" customFormat="1" x14ac:dyDescent="0.3">
      <c r="A57" s="5"/>
      <c r="B57" s="48" t="s">
        <v>130</v>
      </c>
      <c r="C57" s="26" t="s">
        <v>4</v>
      </c>
      <c r="D57" s="15">
        <v>2</v>
      </c>
      <c r="E57" s="26">
        <v>0</v>
      </c>
      <c r="F57" s="15">
        <f t="shared" si="1"/>
        <v>0</v>
      </c>
      <c r="G57" s="2"/>
    </row>
    <row r="58" spans="1:7" s="1" customFormat="1" x14ac:dyDescent="0.3">
      <c r="A58" s="5"/>
      <c r="B58" s="48" t="s">
        <v>157</v>
      </c>
      <c r="C58" s="26" t="s">
        <v>4</v>
      </c>
      <c r="D58" s="15">
        <v>4</v>
      </c>
      <c r="E58" s="26">
        <v>0</v>
      </c>
      <c r="F58" s="15">
        <f t="shared" si="1"/>
        <v>0</v>
      </c>
      <c r="G58" s="2"/>
    </row>
    <row r="59" spans="1:7" s="1" customFormat="1" x14ac:dyDescent="0.3">
      <c r="A59" s="5"/>
      <c r="B59" s="48" t="s">
        <v>163</v>
      </c>
      <c r="C59" s="26" t="s">
        <v>4</v>
      </c>
      <c r="D59" s="15">
        <v>13</v>
      </c>
      <c r="E59" s="26">
        <v>0</v>
      </c>
      <c r="F59" s="15">
        <f t="shared" si="1"/>
        <v>0</v>
      </c>
      <c r="G59" s="2"/>
    </row>
    <row r="60" spans="1:7" s="1" customFormat="1" x14ac:dyDescent="0.3">
      <c r="A60" s="5"/>
      <c r="B60" s="48" t="s">
        <v>162</v>
      </c>
      <c r="C60" s="26" t="s">
        <v>4</v>
      </c>
      <c r="D60" s="15">
        <v>13</v>
      </c>
      <c r="E60" s="26">
        <v>0</v>
      </c>
      <c r="F60" s="15">
        <f t="shared" si="1"/>
        <v>0</v>
      </c>
      <c r="G60" s="2"/>
    </row>
    <row r="61" spans="1:7" s="1" customFormat="1" x14ac:dyDescent="0.3">
      <c r="A61" s="5"/>
      <c r="B61" s="48" t="s">
        <v>161</v>
      </c>
      <c r="C61" s="26" t="s">
        <v>4</v>
      </c>
      <c r="D61" s="15">
        <v>2</v>
      </c>
      <c r="E61" s="26">
        <v>0</v>
      </c>
      <c r="F61" s="15">
        <f t="shared" si="1"/>
        <v>0</v>
      </c>
      <c r="G61" s="2"/>
    </row>
    <row r="62" spans="1:7" s="1" customFormat="1" x14ac:dyDescent="0.3">
      <c r="A62" s="5"/>
      <c r="B62" s="48" t="s">
        <v>158</v>
      </c>
      <c r="C62" s="26" t="s">
        <v>4</v>
      </c>
      <c r="D62" s="15">
        <v>1</v>
      </c>
      <c r="E62" s="26">
        <v>0</v>
      </c>
      <c r="F62" s="15">
        <f t="shared" si="1"/>
        <v>0</v>
      </c>
      <c r="G62" s="2"/>
    </row>
    <row r="63" spans="1:7" s="1" customFormat="1" x14ac:dyDescent="0.3">
      <c r="A63" s="5"/>
      <c r="B63" s="48" t="s">
        <v>131</v>
      </c>
      <c r="C63" s="26" t="s">
        <v>4</v>
      </c>
      <c r="D63" s="15">
        <v>1</v>
      </c>
      <c r="E63" s="26">
        <v>0</v>
      </c>
      <c r="F63" s="15">
        <f t="shared" si="1"/>
        <v>0</v>
      </c>
      <c r="G63" s="2"/>
    </row>
    <row r="64" spans="1:7" s="1" customFormat="1" x14ac:dyDescent="0.3">
      <c r="A64" s="5"/>
      <c r="B64" s="48" t="s">
        <v>159</v>
      </c>
      <c r="C64" s="26" t="s">
        <v>4</v>
      </c>
      <c r="D64" s="15">
        <v>2</v>
      </c>
      <c r="E64" s="26">
        <v>0</v>
      </c>
      <c r="F64" s="15">
        <f t="shared" si="1"/>
        <v>0</v>
      </c>
      <c r="G64" s="2"/>
    </row>
    <row r="65" spans="1:7" s="1" customFormat="1" x14ac:dyDescent="0.3">
      <c r="A65" s="5"/>
      <c r="B65" s="48" t="s">
        <v>12</v>
      </c>
      <c r="C65" s="26" t="s">
        <v>4</v>
      </c>
      <c r="D65" s="15">
        <v>1</v>
      </c>
      <c r="E65" s="26">
        <v>0</v>
      </c>
      <c r="F65" s="15">
        <f t="shared" si="1"/>
        <v>0</v>
      </c>
      <c r="G65" s="2"/>
    </row>
    <row r="66" spans="1:7" s="1" customFormat="1" ht="16.2" customHeight="1" x14ac:dyDescent="0.3">
      <c r="A66" s="5"/>
      <c r="B66" s="48" t="s">
        <v>30</v>
      </c>
      <c r="C66" s="26" t="s">
        <v>4</v>
      </c>
      <c r="D66" s="15">
        <v>1</v>
      </c>
      <c r="E66" s="26">
        <v>0</v>
      </c>
      <c r="F66" s="15">
        <f t="shared" si="1"/>
        <v>0</v>
      </c>
      <c r="G66" s="2"/>
    </row>
    <row r="67" spans="1:7" s="1" customFormat="1" x14ac:dyDescent="0.3">
      <c r="A67" s="5"/>
      <c r="B67" s="49" t="s">
        <v>135</v>
      </c>
      <c r="C67" s="5" t="s">
        <v>4</v>
      </c>
      <c r="D67" s="5">
        <v>1</v>
      </c>
      <c r="E67" s="26">
        <v>0</v>
      </c>
      <c r="F67" s="15">
        <f t="shared" si="1"/>
        <v>0</v>
      </c>
      <c r="G67" s="2"/>
    </row>
    <row r="68" spans="1:7" s="1" customFormat="1" ht="15" thickBot="1" x14ac:dyDescent="0.35">
      <c r="A68" s="21"/>
      <c r="B68" s="47"/>
      <c r="C68" s="21"/>
      <c r="D68" s="21"/>
      <c r="E68" s="26">
        <v>0</v>
      </c>
      <c r="F68" s="63">
        <f>SUM(F30:F67)</f>
        <v>0</v>
      </c>
      <c r="G68" s="2"/>
    </row>
    <row r="69" spans="1:7" s="1" customFormat="1" ht="16.2" thickBot="1" x14ac:dyDescent="0.35">
      <c r="A69" s="31"/>
      <c r="B69" s="32" t="s">
        <v>98</v>
      </c>
      <c r="C69" s="33"/>
      <c r="D69" s="33"/>
      <c r="E69" s="34"/>
      <c r="F69" s="50"/>
      <c r="G69" s="2"/>
    </row>
    <row r="70" spans="1:7" s="1" customFormat="1" x14ac:dyDescent="0.3">
      <c r="A70" s="17"/>
      <c r="B70" s="7" t="s">
        <v>164</v>
      </c>
      <c r="C70" s="7" t="s">
        <v>5</v>
      </c>
      <c r="D70" s="13">
        <v>2.27</v>
      </c>
      <c r="E70" s="13">
        <v>0</v>
      </c>
      <c r="F70" s="18">
        <f>E70*D70</f>
        <v>0</v>
      </c>
      <c r="G70" s="2"/>
    </row>
    <row r="71" spans="1:7" s="1" customFormat="1" x14ac:dyDescent="0.3">
      <c r="A71" s="17"/>
      <c r="B71" s="7" t="s">
        <v>137</v>
      </c>
      <c r="C71" s="7" t="s">
        <v>4</v>
      </c>
      <c r="D71" s="13">
        <v>1</v>
      </c>
      <c r="E71" s="13">
        <v>0</v>
      </c>
      <c r="F71" s="18">
        <f t="shared" ref="F71:F80" si="2">E71*D71</f>
        <v>0</v>
      </c>
      <c r="G71" s="2"/>
    </row>
    <row r="72" spans="1:7" s="1" customFormat="1" x14ac:dyDescent="0.3">
      <c r="A72" s="17"/>
      <c r="B72" s="7" t="s">
        <v>141</v>
      </c>
      <c r="C72" s="7" t="s">
        <v>4</v>
      </c>
      <c r="D72" s="13">
        <v>1</v>
      </c>
      <c r="E72" s="13">
        <v>0</v>
      </c>
      <c r="F72" s="18">
        <f t="shared" si="2"/>
        <v>0</v>
      </c>
      <c r="G72" s="2"/>
    </row>
    <row r="73" spans="1:7" s="1" customFormat="1" x14ac:dyDescent="0.3">
      <c r="A73" s="17"/>
      <c r="B73" s="7" t="s">
        <v>99</v>
      </c>
      <c r="C73" s="7" t="s">
        <v>4</v>
      </c>
      <c r="D73" s="13">
        <v>1</v>
      </c>
      <c r="E73" s="13">
        <v>0</v>
      </c>
      <c r="F73" s="18">
        <f t="shared" si="2"/>
        <v>0</v>
      </c>
      <c r="G73" s="2"/>
    </row>
    <row r="74" spans="1:7" s="1" customFormat="1" x14ac:dyDescent="0.3">
      <c r="A74" s="17"/>
      <c r="B74" s="7" t="s">
        <v>100</v>
      </c>
      <c r="C74" s="7" t="s">
        <v>4</v>
      </c>
      <c r="D74" s="13">
        <v>1</v>
      </c>
      <c r="E74" s="13">
        <v>0</v>
      </c>
      <c r="F74" s="18">
        <f t="shared" si="2"/>
        <v>0</v>
      </c>
      <c r="G74" s="2"/>
    </row>
    <row r="75" spans="1:7" s="1" customFormat="1" x14ac:dyDescent="0.3">
      <c r="A75" s="17"/>
      <c r="B75" s="7" t="s">
        <v>101</v>
      </c>
      <c r="C75" s="7" t="s">
        <v>4</v>
      </c>
      <c r="D75" s="13">
        <v>2</v>
      </c>
      <c r="E75" s="13">
        <v>0</v>
      </c>
      <c r="F75" s="18">
        <f t="shared" si="2"/>
        <v>0</v>
      </c>
      <c r="G75" s="2"/>
    </row>
    <row r="76" spans="1:7" s="1" customFormat="1" x14ac:dyDescent="0.3">
      <c r="A76" s="17"/>
      <c r="B76" s="7" t="s">
        <v>138</v>
      </c>
      <c r="C76" s="7" t="s">
        <v>5</v>
      </c>
      <c r="D76" s="13">
        <v>25.5</v>
      </c>
      <c r="E76" s="13">
        <v>0</v>
      </c>
      <c r="F76" s="18">
        <f t="shared" si="2"/>
        <v>0</v>
      </c>
      <c r="G76" s="2"/>
    </row>
    <row r="77" spans="1:7" s="1" customFormat="1" x14ac:dyDescent="0.3">
      <c r="A77" s="17"/>
      <c r="B77" s="7" t="s">
        <v>102</v>
      </c>
      <c r="C77" s="7" t="s">
        <v>5</v>
      </c>
      <c r="D77" s="13">
        <v>25.5</v>
      </c>
      <c r="E77" s="13">
        <v>0</v>
      </c>
      <c r="F77" s="18">
        <f t="shared" si="2"/>
        <v>0</v>
      </c>
      <c r="G77" s="2"/>
    </row>
    <row r="78" spans="1:7" s="1" customFormat="1" x14ac:dyDescent="0.3">
      <c r="A78" s="17"/>
      <c r="B78" s="7" t="s">
        <v>103</v>
      </c>
      <c r="C78" s="7" t="s">
        <v>4</v>
      </c>
      <c r="D78" s="13">
        <v>1</v>
      </c>
      <c r="E78" s="13">
        <v>0</v>
      </c>
      <c r="F78" s="18">
        <f t="shared" si="2"/>
        <v>0</v>
      </c>
      <c r="G78" s="2"/>
    </row>
    <row r="79" spans="1:7" s="1" customFormat="1" x14ac:dyDescent="0.3">
      <c r="A79" s="17"/>
      <c r="B79" s="7" t="s">
        <v>104</v>
      </c>
      <c r="C79" s="7" t="s">
        <v>3</v>
      </c>
      <c r="D79" s="13">
        <v>8</v>
      </c>
      <c r="E79" s="13">
        <v>0</v>
      </c>
      <c r="F79" s="18">
        <f t="shared" si="2"/>
        <v>0</v>
      </c>
      <c r="G79" s="2"/>
    </row>
    <row r="80" spans="1:7" s="1" customFormat="1" ht="15" thickBot="1" x14ac:dyDescent="0.35">
      <c r="A80" s="17"/>
      <c r="B80" s="20" t="s">
        <v>105</v>
      </c>
      <c r="C80" s="7" t="s">
        <v>4</v>
      </c>
      <c r="D80" s="13">
        <v>1</v>
      </c>
      <c r="E80" s="13">
        <v>0</v>
      </c>
      <c r="F80" s="18">
        <f t="shared" si="2"/>
        <v>0</v>
      </c>
      <c r="G80" s="2"/>
    </row>
    <row r="81" spans="1:7" s="1" customFormat="1" ht="15" thickBot="1" x14ac:dyDescent="0.35">
      <c r="A81" s="29"/>
      <c r="B81" s="30"/>
      <c r="C81" s="21"/>
      <c r="D81" s="22"/>
      <c r="E81" s="13">
        <v>0</v>
      </c>
      <c r="F81" s="62">
        <f>SUM(F70:F80)</f>
        <v>0</v>
      </c>
      <c r="G81" s="2"/>
    </row>
    <row r="82" spans="1:7" ht="16.2" thickBot="1" x14ac:dyDescent="0.35">
      <c r="A82" s="51"/>
      <c r="B82" s="32" t="s">
        <v>80</v>
      </c>
      <c r="C82" s="52"/>
      <c r="D82" s="52"/>
      <c r="E82" s="53"/>
      <c r="F82" s="54"/>
    </row>
    <row r="83" spans="1:7" x14ac:dyDescent="0.3">
      <c r="A83" s="7"/>
      <c r="B83" s="19" t="s">
        <v>46</v>
      </c>
      <c r="C83" s="19" t="s">
        <v>3</v>
      </c>
      <c r="D83" s="19">
        <v>43</v>
      </c>
      <c r="E83" s="19">
        <v>0</v>
      </c>
      <c r="F83" s="19">
        <f>E83*D83</f>
        <v>0</v>
      </c>
    </row>
    <row r="84" spans="1:7" s="1" customFormat="1" x14ac:dyDescent="0.3">
      <c r="A84" s="7"/>
      <c r="B84" s="19" t="s">
        <v>139</v>
      </c>
      <c r="C84" s="19" t="s">
        <v>3</v>
      </c>
      <c r="D84" s="19">
        <v>43</v>
      </c>
      <c r="E84" s="19">
        <v>0</v>
      </c>
      <c r="F84" s="19">
        <f t="shared" ref="F84:F148" si="3">E84*D84</f>
        <v>0</v>
      </c>
      <c r="G84" s="2"/>
    </row>
    <row r="85" spans="1:7" s="1" customFormat="1" x14ac:dyDescent="0.3">
      <c r="A85" s="28"/>
      <c r="B85" s="28" t="s">
        <v>47</v>
      </c>
      <c r="C85" s="28" t="s">
        <v>3</v>
      </c>
      <c r="D85" s="28">
        <v>8</v>
      </c>
      <c r="E85" s="19">
        <v>0</v>
      </c>
      <c r="F85" s="19">
        <f t="shared" si="3"/>
        <v>0</v>
      </c>
      <c r="G85" s="2"/>
    </row>
    <row r="86" spans="1:7" s="1" customFormat="1" x14ac:dyDescent="0.3">
      <c r="A86" s="6"/>
      <c r="B86" s="7" t="s">
        <v>93</v>
      </c>
      <c r="C86" s="7" t="s">
        <v>4</v>
      </c>
      <c r="D86" s="7">
        <v>4</v>
      </c>
      <c r="E86" s="19">
        <v>0</v>
      </c>
      <c r="F86" s="19">
        <f t="shared" si="3"/>
        <v>0</v>
      </c>
      <c r="G86" s="2"/>
    </row>
    <row r="87" spans="1:7" s="1" customFormat="1" x14ac:dyDescent="0.3">
      <c r="A87" s="6"/>
      <c r="B87" s="7" t="s">
        <v>91</v>
      </c>
      <c r="C87" s="7" t="s">
        <v>4</v>
      </c>
      <c r="D87" s="7">
        <v>1</v>
      </c>
      <c r="E87" s="19">
        <v>0</v>
      </c>
      <c r="F87" s="19">
        <f t="shared" si="3"/>
        <v>0</v>
      </c>
      <c r="G87" s="2"/>
    </row>
    <row r="88" spans="1:7" s="1" customFormat="1" x14ac:dyDescent="0.3">
      <c r="A88" s="6"/>
      <c r="B88" s="7" t="s">
        <v>90</v>
      </c>
      <c r="C88" s="7" t="s">
        <v>4</v>
      </c>
      <c r="D88" s="7">
        <v>1</v>
      </c>
      <c r="E88" s="19">
        <v>0</v>
      </c>
      <c r="F88" s="19">
        <f t="shared" si="3"/>
        <v>0</v>
      </c>
      <c r="G88" s="2"/>
    </row>
    <row r="89" spans="1:7" s="1" customFormat="1" x14ac:dyDescent="0.3">
      <c r="A89" s="6"/>
      <c r="B89" s="7" t="s">
        <v>48</v>
      </c>
      <c r="C89" s="7" t="s">
        <v>4</v>
      </c>
      <c r="D89" s="7">
        <v>2</v>
      </c>
      <c r="E89" s="19">
        <v>0</v>
      </c>
      <c r="F89" s="19">
        <f t="shared" si="3"/>
        <v>0</v>
      </c>
      <c r="G89" s="2"/>
    </row>
    <row r="90" spans="1:7" s="1" customFormat="1" x14ac:dyDescent="0.3">
      <c r="A90" s="6"/>
      <c r="B90" s="7" t="s">
        <v>165</v>
      </c>
      <c r="C90" s="7" t="s">
        <v>4</v>
      </c>
      <c r="D90" s="7">
        <v>1</v>
      </c>
      <c r="E90" s="19">
        <v>0</v>
      </c>
      <c r="F90" s="19">
        <f t="shared" si="3"/>
        <v>0</v>
      </c>
      <c r="G90" s="2"/>
    </row>
    <row r="91" spans="1:7" s="1" customFormat="1" x14ac:dyDescent="0.3">
      <c r="A91" s="6"/>
      <c r="B91" s="7" t="s">
        <v>49</v>
      </c>
      <c r="C91" s="7" t="s">
        <v>4</v>
      </c>
      <c r="D91" s="7">
        <v>2</v>
      </c>
      <c r="E91" s="19">
        <v>0</v>
      </c>
      <c r="F91" s="19">
        <f t="shared" si="3"/>
        <v>0</v>
      </c>
      <c r="G91" s="2"/>
    </row>
    <row r="92" spans="1:7" s="1" customFormat="1" x14ac:dyDescent="0.3">
      <c r="A92" s="6"/>
      <c r="B92" s="7" t="s">
        <v>50</v>
      </c>
      <c r="C92" s="7" t="s">
        <v>4</v>
      </c>
      <c r="D92" s="7">
        <v>2</v>
      </c>
      <c r="E92" s="19">
        <v>0</v>
      </c>
      <c r="F92" s="19">
        <f t="shared" si="3"/>
        <v>0</v>
      </c>
      <c r="G92" s="2"/>
    </row>
    <row r="93" spans="1:7" s="1" customFormat="1" x14ac:dyDescent="0.3">
      <c r="A93" s="6"/>
      <c r="B93" s="7" t="s">
        <v>60</v>
      </c>
      <c r="C93" s="7" t="s">
        <v>4</v>
      </c>
      <c r="D93" s="7">
        <v>1</v>
      </c>
      <c r="E93" s="19">
        <v>0</v>
      </c>
      <c r="F93" s="19">
        <f t="shared" si="3"/>
        <v>0</v>
      </c>
      <c r="G93" s="2"/>
    </row>
    <row r="94" spans="1:7" s="1" customFormat="1" x14ac:dyDescent="0.3">
      <c r="A94" s="6"/>
      <c r="B94" s="7" t="s">
        <v>51</v>
      </c>
      <c r="C94" s="7" t="s">
        <v>4</v>
      </c>
      <c r="D94" s="7">
        <v>2</v>
      </c>
      <c r="E94" s="19">
        <v>0</v>
      </c>
      <c r="F94" s="19">
        <f t="shared" si="3"/>
        <v>0</v>
      </c>
      <c r="G94" s="2"/>
    </row>
    <row r="95" spans="1:7" s="1" customFormat="1" x14ac:dyDescent="0.3">
      <c r="A95" s="6"/>
      <c r="B95" s="7" t="s">
        <v>59</v>
      </c>
      <c r="C95" s="7" t="s">
        <v>4</v>
      </c>
      <c r="D95" s="7">
        <v>1</v>
      </c>
      <c r="E95" s="19">
        <v>0</v>
      </c>
      <c r="F95" s="19">
        <f t="shared" si="3"/>
        <v>0</v>
      </c>
      <c r="G95" s="2"/>
    </row>
    <row r="96" spans="1:7" s="1" customFormat="1" ht="28.8" x14ac:dyDescent="0.3">
      <c r="A96" s="6"/>
      <c r="B96" s="20" t="s">
        <v>173</v>
      </c>
      <c r="C96" s="7" t="s">
        <v>4</v>
      </c>
      <c r="D96" s="7">
        <v>1</v>
      </c>
      <c r="E96" s="19">
        <v>0</v>
      </c>
      <c r="F96" s="19">
        <f t="shared" si="3"/>
        <v>0</v>
      </c>
      <c r="G96" s="2"/>
    </row>
    <row r="97" spans="1:7" s="1" customFormat="1" x14ac:dyDescent="0.3">
      <c r="A97" s="6"/>
      <c r="B97" s="7" t="s">
        <v>58</v>
      </c>
      <c r="C97" s="7" t="s">
        <v>4</v>
      </c>
      <c r="D97" s="7">
        <v>1</v>
      </c>
      <c r="E97" s="19">
        <v>0</v>
      </c>
      <c r="F97" s="19">
        <f t="shared" si="3"/>
        <v>0</v>
      </c>
      <c r="G97" s="2"/>
    </row>
    <row r="98" spans="1:7" s="1" customFormat="1" x14ac:dyDescent="0.3">
      <c r="A98" s="6"/>
      <c r="B98" s="7" t="s">
        <v>166</v>
      </c>
      <c r="C98" s="7" t="s">
        <v>4</v>
      </c>
      <c r="D98" s="7">
        <v>4</v>
      </c>
      <c r="E98" s="19">
        <v>0</v>
      </c>
      <c r="F98" s="19">
        <f t="shared" si="3"/>
        <v>0</v>
      </c>
      <c r="G98" s="2"/>
    </row>
    <row r="99" spans="1:7" s="1" customFormat="1" x14ac:dyDescent="0.3">
      <c r="A99" s="6"/>
      <c r="B99" s="7" t="s">
        <v>57</v>
      </c>
      <c r="C99" s="7" t="s">
        <v>4</v>
      </c>
      <c r="D99" s="7">
        <v>1</v>
      </c>
      <c r="E99" s="19">
        <v>0</v>
      </c>
      <c r="F99" s="19">
        <f t="shared" si="3"/>
        <v>0</v>
      </c>
      <c r="G99" s="2"/>
    </row>
    <row r="100" spans="1:7" s="1" customFormat="1" x14ac:dyDescent="0.3">
      <c r="A100" s="6"/>
      <c r="B100" s="7" t="s">
        <v>56</v>
      </c>
      <c r="C100" s="7" t="s">
        <v>4</v>
      </c>
      <c r="D100" s="7">
        <v>1</v>
      </c>
      <c r="E100" s="19">
        <v>0</v>
      </c>
      <c r="F100" s="19">
        <f t="shared" si="3"/>
        <v>0</v>
      </c>
      <c r="G100" s="2"/>
    </row>
    <row r="101" spans="1:7" s="1" customFormat="1" x14ac:dyDescent="0.3">
      <c r="A101" s="6"/>
      <c r="B101" s="7" t="s">
        <v>55</v>
      </c>
      <c r="C101" s="7" t="s">
        <v>4</v>
      </c>
      <c r="D101" s="7">
        <v>5</v>
      </c>
      <c r="E101" s="19">
        <v>0</v>
      </c>
      <c r="F101" s="19">
        <f t="shared" si="3"/>
        <v>0</v>
      </c>
      <c r="G101" s="2"/>
    </row>
    <row r="102" spans="1:7" s="1" customFormat="1" x14ac:dyDescent="0.3">
      <c r="A102" s="6"/>
      <c r="B102" s="7" t="s">
        <v>54</v>
      </c>
      <c r="C102" s="7" t="s">
        <v>4</v>
      </c>
      <c r="D102" s="7">
        <v>3</v>
      </c>
      <c r="E102" s="19">
        <v>0</v>
      </c>
      <c r="F102" s="19">
        <f t="shared" si="3"/>
        <v>0</v>
      </c>
      <c r="G102" s="2"/>
    </row>
    <row r="103" spans="1:7" s="1" customFormat="1" x14ac:dyDescent="0.3">
      <c r="A103" s="6"/>
      <c r="B103" s="7" t="s">
        <v>53</v>
      </c>
      <c r="C103" s="7" t="s">
        <v>4</v>
      </c>
      <c r="D103" s="7">
        <v>1</v>
      </c>
      <c r="E103" s="19">
        <v>0</v>
      </c>
      <c r="F103" s="19">
        <f t="shared" si="3"/>
        <v>0</v>
      </c>
      <c r="G103" s="2"/>
    </row>
    <row r="104" spans="1:7" s="1" customFormat="1" ht="28.8" x14ac:dyDescent="0.3">
      <c r="A104" s="6"/>
      <c r="B104" s="7" t="s">
        <v>72</v>
      </c>
      <c r="C104" s="7" t="s">
        <v>4</v>
      </c>
      <c r="D104" s="7">
        <v>1</v>
      </c>
      <c r="E104" s="19">
        <v>0</v>
      </c>
      <c r="F104" s="19">
        <f t="shared" si="3"/>
        <v>0</v>
      </c>
      <c r="G104" s="2"/>
    </row>
    <row r="105" spans="1:7" s="1" customFormat="1" x14ac:dyDescent="0.3">
      <c r="A105" s="6"/>
      <c r="B105" s="7" t="s">
        <v>61</v>
      </c>
      <c r="C105" s="7" t="s">
        <v>5</v>
      </c>
      <c r="D105" s="7">
        <v>3.8</v>
      </c>
      <c r="E105" s="19">
        <v>0</v>
      </c>
      <c r="F105" s="19">
        <f t="shared" si="3"/>
        <v>0</v>
      </c>
      <c r="G105" s="2"/>
    </row>
    <row r="106" spans="1:7" s="1" customFormat="1" x14ac:dyDescent="0.3">
      <c r="A106" s="6"/>
      <c r="B106" s="7" t="s">
        <v>62</v>
      </c>
      <c r="C106" s="7" t="s">
        <v>3</v>
      </c>
      <c r="D106" s="7">
        <v>6.2</v>
      </c>
      <c r="E106" s="19">
        <v>0</v>
      </c>
      <c r="F106" s="19">
        <f t="shared" si="3"/>
        <v>0</v>
      </c>
      <c r="G106" s="2"/>
    </row>
    <row r="107" spans="1:7" s="1" customFormat="1" x14ac:dyDescent="0.3">
      <c r="A107" s="6"/>
      <c r="B107" s="7" t="s">
        <v>63</v>
      </c>
      <c r="C107" s="7" t="s">
        <v>4</v>
      </c>
      <c r="D107" s="7">
        <v>1</v>
      </c>
      <c r="E107" s="19">
        <v>0</v>
      </c>
      <c r="F107" s="19">
        <f t="shared" si="3"/>
        <v>0</v>
      </c>
      <c r="G107" s="2"/>
    </row>
    <row r="108" spans="1:7" s="1" customFormat="1" ht="28.8" x14ac:dyDescent="0.3">
      <c r="A108" s="6"/>
      <c r="B108" s="7" t="s">
        <v>64</v>
      </c>
      <c r="C108" s="7" t="s">
        <v>3</v>
      </c>
      <c r="D108" s="7">
        <v>1.44</v>
      </c>
      <c r="E108" s="19">
        <v>0</v>
      </c>
      <c r="F108" s="19">
        <f t="shared" si="3"/>
        <v>0</v>
      </c>
      <c r="G108" s="2"/>
    </row>
    <row r="109" spans="1:7" s="1" customFormat="1" x14ac:dyDescent="0.3">
      <c r="A109" s="6"/>
      <c r="B109" s="7" t="s">
        <v>65</v>
      </c>
      <c r="C109" s="7" t="s">
        <v>3</v>
      </c>
      <c r="D109" s="7">
        <v>1.44</v>
      </c>
      <c r="E109" s="19">
        <v>0</v>
      </c>
      <c r="F109" s="19">
        <f t="shared" si="3"/>
        <v>0</v>
      </c>
      <c r="G109" s="2"/>
    </row>
    <row r="110" spans="1:7" s="1" customFormat="1" x14ac:dyDescent="0.3">
      <c r="A110" s="6"/>
      <c r="B110" s="7" t="s">
        <v>66</v>
      </c>
      <c r="C110" s="7" t="s">
        <v>4</v>
      </c>
      <c r="D110" s="7">
        <v>1</v>
      </c>
      <c r="E110" s="19">
        <v>0</v>
      </c>
      <c r="F110" s="19">
        <f t="shared" si="3"/>
        <v>0</v>
      </c>
      <c r="G110" s="2"/>
    </row>
    <row r="111" spans="1:7" s="1" customFormat="1" x14ac:dyDescent="0.3">
      <c r="A111" s="6"/>
      <c r="B111" s="7" t="s">
        <v>167</v>
      </c>
      <c r="C111" s="7" t="s">
        <v>3</v>
      </c>
      <c r="D111" s="7">
        <v>58.24</v>
      </c>
      <c r="E111" s="19">
        <v>0</v>
      </c>
      <c r="F111" s="19">
        <f t="shared" si="3"/>
        <v>0</v>
      </c>
      <c r="G111" s="2"/>
    </row>
    <row r="112" spans="1:7" s="1" customFormat="1" x14ac:dyDescent="0.3">
      <c r="A112" s="6"/>
      <c r="B112" s="7" t="s">
        <v>168</v>
      </c>
      <c r="C112" s="7" t="s">
        <v>5</v>
      </c>
      <c r="D112" s="7">
        <v>11.5</v>
      </c>
      <c r="E112" s="19">
        <v>0</v>
      </c>
      <c r="F112" s="19">
        <f t="shared" si="3"/>
        <v>0</v>
      </c>
      <c r="G112" s="2"/>
    </row>
    <row r="113" spans="1:7" s="1" customFormat="1" ht="28.8" x14ac:dyDescent="0.3">
      <c r="A113" s="6"/>
      <c r="B113" s="7" t="s">
        <v>67</v>
      </c>
      <c r="C113" s="7" t="s">
        <v>5</v>
      </c>
      <c r="D113" s="7">
        <v>5.6</v>
      </c>
      <c r="E113" s="19">
        <v>0</v>
      </c>
      <c r="F113" s="19">
        <f t="shared" si="3"/>
        <v>0</v>
      </c>
      <c r="G113" s="2"/>
    </row>
    <row r="114" spans="1:7" s="1" customFormat="1" x14ac:dyDescent="0.3">
      <c r="A114" s="6"/>
      <c r="B114" s="7" t="s">
        <v>68</v>
      </c>
      <c r="C114" s="7" t="s">
        <v>5</v>
      </c>
      <c r="D114" s="7">
        <v>5.6</v>
      </c>
      <c r="E114" s="19">
        <v>0</v>
      </c>
      <c r="F114" s="19">
        <f t="shared" si="3"/>
        <v>0</v>
      </c>
      <c r="G114" s="2"/>
    </row>
    <row r="115" spans="1:7" s="1" customFormat="1" x14ac:dyDescent="0.3">
      <c r="A115" s="6"/>
      <c r="B115" s="7" t="s">
        <v>71</v>
      </c>
      <c r="C115" s="7" t="s">
        <v>5</v>
      </c>
      <c r="D115" s="7">
        <v>3.06</v>
      </c>
      <c r="E115" s="19">
        <v>0</v>
      </c>
      <c r="F115" s="19">
        <f t="shared" si="3"/>
        <v>0</v>
      </c>
      <c r="G115" s="2"/>
    </row>
    <row r="116" spans="1:7" s="1" customFormat="1" x14ac:dyDescent="0.3">
      <c r="A116" s="6"/>
      <c r="B116" s="7" t="s">
        <v>69</v>
      </c>
      <c r="C116" s="7" t="s">
        <v>3</v>
      </c>
      <c r="D116" s="7">
        <v>58.24</v>
      </c>
      <c r="E116" s="19">
        <v>0</v>
      </c>
      <c r="F116" s="19">
        <f t="shared" si="3"/>
        <v>0</v>
      </c>
      <c r="G116" s="2"/>
    </row>
    <row r="117" spans="1:7" s="1" customFormat="1" x14ac:dyDescent="0.3">
      <c r="A117" s="6"/>
      <c r="B117" s="7" t="s">
        <v>70</v>
      </c>
      <c r="C117" s="7" t="s">
        <v>5</v>
      </c>
      <c r="D117" s="7">
        <v>26.5</v>
      </c>
      <c r="E117" s="19">
        <v>0</v>
      </c>
      <c r="F117" s="19">
        <f t="shared" si="3"/>
        <v>0</v>
      </c>
      <c r="G117" s="2"/>
    </row>
    <row r="118" spans="1:7" s="1" customFormat="1" x14ac:dyDescent="0.3">
      <c r="A118" s="6"/>
      <c r="B118" s="7" t="s">
        <v>73</v>
      </c>
      <c r="C118" s="7" t="s">
        <v>3</v>
      </c>
      <c r="D118" s="7">
        <v>17.399999999999999</v>
      </c>
      <c r="E118" s="19">
        <v>0</v>
      </c>
      <c r="F118" s="19">
        <f t="shared" si="3"/>
        <v>0</v>
      </c>
      <c r="G118" s="2"/>
    </row>
    <row r="119" spans="1:7" s="1" customFormat="1" x14ac:dyDescent="0.3">
      <c r="A119" s="6"/>
      <c r="B119" s="7" t="s">
        <v>73</v>
      </c>
      <c r="C119" s="7" t="s">
        <v>5</v>
      </c>
      <c r="D119" s="7">
        <v>6.82</v>
      </c>
      <c r="E119" s="19">
        <v>0</v>
      </c>
      <c r="F119" s="19">
        <f t="shared" si="3"/>
        <v>0</v>
      </c>
      <c r="G119" s="2"/>
    </row>
    <row r="120" spans="1:7" s="1" customFormat="1" x14ac:dyDescent="0.3">
      <c r="A120" s="6"/>
      <c r="B120" s="7" t="s">
        <v>169</v>
      </c>
      <c r="C120" s="7" t="s">
        <v>4</v>
      </c>
      <c r="D120" s="7">
        <v>4</v>
      </c>
      <c r="E120" s="19">
        <v>0</v>
      </c>
      <c r="F120" s="19">
        <f t="shared" si="3"/>
        <v>0</v>
      </c>
      <c r="G120" s="2"/>
    </row>
    <row r="121" spans="1:7" s="1" customFormat="1" ht="28.8" x14ac:dyDescent="0.3">
      <c r="A121" s="6"/>
      <c r="B121" s="7" t="s">
        <v>74</v>
      </c>
      <c r="C121" s="7" t="s">
        <v>5</v>
      </c>
      <c r="D121" s="7">
        <v>1</v>
      </c>
      <c r="E121" s="19">
        <v>0</v>
      </c>
      <c r="F121" s="19">
        <f t="shared" si="3"/>
        <v>0</v>
      </c>
      <c r="G121" s="2"/>
    </row>
    <row r="122" spans="1:7" s="1" customFormat="1" ht="28.8" x14ac:dyDescent="0.3">
      <c r="A122" s="6"/>
      <c r="B122" s="7" t="s">
        <v>75</v>
      </c>
      <c r="C122" s="7" t="s">
        <v>5</v>
      </c>
      <c r="D122" s="7">
        <v>1</v>
      </c>
      <c r="E122" s="19">
        <v>0</v>
      </c>
      <c r="F122" s="19">
        <f t="shared" si="3"/>
        <v>0</v>
      </c>
      <c r="G122" s="2"/>
    </row>
    <row r="123" spans="1:7" s="1" customFormat="1" ht="28.8" x14ac:dyDescent="0.3">
      <c r="A123" s="6"/>
      <c r="B123" s="7" t="s">
        <v>92</v>
      </c>
      <c r="C123" s="7" t="s">
        <v>4</v>
      </c>
      <c r="D123" s="7">
        <v>2</v>
      </c>
      <c r="E123" s="19">
        <v>0</v>
      </c>
      <c r="F123" s="19">
        <f t="shared" si="3"/>
        <v>0</v>
      </c>
      <c r="G123" s="2"/>
    </row>
    <row r="124" spans="1:7" s="1" customFormat="1" x14ac:dyDescent="0.3">
      <c r="A124" s="6"/>
      <c r="B124" s="7" t="s">
        <v>170</v>
      </c>
      <c r="C124" s="7" t="s">
        <v>5</v>
      </c>
      <c r="D124" s="7">
        <v>7.01</v>
      </c>
      <c r="E124" s="19">
        <v>0</v>
      </c>
      <c r="F124" s="19">
        <f t="shared" si="3"/>
        <v>0</v>
      </c>
      <c r="G124" s="2"/>
    </row>
    <row r="125" spans="1:7" s="1" customFormat="1" x14ac:dyDescent="0.3">
      <c r="A125" s="6"/>
      <c r="B125" s="7" t="s">
        <v>76</v>
      </c>
      <c r="C125" s="7" t="s">
        <v>4</v>
      </c>
      <c r="D125" s="7">
        <v>2</v>
      </c>
      <c r="E125" s="19">
        <v>0</v>
      </c>
      <c r="F125" s="19">
        <f t="shared" si="3"/>
        <v>0</v>
      </c>
      <c r="G125" s="2"/>
    </row>
    <row r="126" spans="1:7" s="1" customFormat="1" ht="28.8" x14ac:dyDescent="0.3">
      <c r="A126" s="6"/>
      <c r="B126" s="7" t="s">
        <v>77</v>
      </c>
      <c r="C126" s="7" t="s">
        <v>4</v>
      </c>
      <c r="D126" s="7">
        <v>1</v>
      </c>
      <c r="E126" s="19">
        <v>0</v>
      </c>
      <c r="F126" s="19">
        <f t="shared" si="3"/>
        <v>0</v>
      </c>
      <c r="G126" s="2"/>
    </row>
    <row r="127" spans="1:7" s="1" customFormat="1" x14ac:dyDescent="0.3">
      <c r="A127" s="6"/>
      <c r="B127" s="7" t="s">
        <v>81</v>
      </c>
      <c r="C127" s="7" t="s">
        <v>4</v>
      </c>
      <c r="D127" s="7">
        <v>5</v>
      </c>
      <c r="E127" s="19">
        <v>0</v>
      </c>
      <c r="F127" s="19">
        <f t="shared" si="3"/>
        <v>0</v>
      </c>
      <c r="G127" s="2"/>
    </row>
    <row r="128" spans="1:7" s="1" customFormat="1" x14ac:dyDescent="0.3">
      <c r="A128" s="6"/>
      <c r="B128" s="7" t="s">
        <v>78</v>
      </c>
      <c r="C128" s="7" t="s">
        <v>5</v>
      </c>
      <c r="D128" s="7">
        <v>3.2</v>
      </c>
      <c r="E128" s="19">
        <v>0</v>
      </c>
      <c r="F128" s="19">
        <f t="shared" si="3"/>
        <v>0</v>
      </c>
      <c r="G128" s="2"/>
    </row>
    <row r="129" spans="1:7" s="1" customFormat="1" x14ac:dyDescent="0.3">
      <c r="A129" s="6"/>
      <c r="B129" s="7" t="s">
        <v>79</v>
      </c>
      <c r="C129" s="7" t="s">
        <v>5</v>
      </c>
      <c r="D129" s="7">
        <v>3.2</v>
      </c>
      <c r="E129" s="19">
        <v>0</v>
      </c>
      <c r="F129" s="19">
        <f t="shared" si="3"/>
        <v>0</v>
      </c>
      <c r="G129" s="2"/>
    </row>
    <row r="130" spans="1:7" s="1" customFormat="1" x14ac:dyDescent="0.3">
      <c r="A130" s="6"/>
      <c r="B130" s="7" t="s">
        <v>106</v>
      </c>
      <c r="C130" s="7" t="s">
        <v>4</v>
      </c>
      <c r="D130" s="7">
        <v>6</v>
      </c>
      <c r="E130" s="19">
        <v>0</v>
      </c>
      <c r="F130" s="19">
        <f t="shared" si="3"/>
        <v>0</v>
      </c>
      <c r="G130" s="2"/>
    </row>
    <row r="131" spans="1:7" s="1" customFormat="1" x14ac:dyDescent="0.3">
      <c r="A131" s="6"/>
      <c r="B131" s="7" t="s">
        <v>86</v>
      </c>
      <c r="C131" s="7" t="s">
        <v>4</v>
      </c>
      <c r="D131" s="7">
        <v>1</v>
      </c>
      <c r="E131" s="19">
        <v>0</v>
      </c>
      <c r="F131" s="19">
        <f t="shared" si="3"/>
        <v>0</v>
      </c>
      <c r="G131" s="2"/>
    </row>
    <row r="132" spans="1:7" s="1" customFormat="1" x14ac:dyDescent="0.3">
      <c r="A132" s="6"/>
      <c r="B132" s="7" t="s">
        <v>82</v>
      </c>
      <c r="C132" s="7" t="s">
        <v>4</v>
      </c>
      <c r="D132" s="7">
        <v>2</v>
      </c>
      <c r="E132" s="19">
        <v>0</v>
      </c>
      <c r="F132" s="19">
        <f t="shared" si="3"/>
        <v>0</v>
      </c>
      <c r="G132" s="2"/>
    </row>
    <row r="133" spans="1:7" s="1" customFormat="1" x14ac:dyDescent="0.3">
      <c r="A133" s="6"/>
      <c r="B133" s="7" t="s">
        <v>83</v>
      </c>
      <c r="C133" s="7" t="s">
        <v>4</v>
      </c>
      <c r="D133" s="7">
        <v>2</v>
      </c>
      <c r="E133" s="19">
        <v>0</v>
      </c>
      <c r="F133" s="19">
        <f t="shared" si="3"/>
        <v>0</v>
      </c>
      <c r="G133" s="2"/>
    </row>
    <row r="134" spans="1:7" s="1" customFormat="1" x14ac:dyDescent="0.3">
      <c r="A134" s="6"/>
      <c r="B134" s="7" t="s">
        <v>84</v>
      </c>
      <c r="C134" s="7" t="s">
        <v>5</v>
      </c>
      <c r="D134" s="7">
        <v>3.2</v>
      </c>
      <c r="E134" s="19">
        <v>0</v>
      </c>
      <c r="F134" s="19">
        <f t="shared" si="3"/>
        <v>0</v>
      </c>
      <c r="G134" s="2"/>
    </row>
    <row r="135" spans="1:7" s="1" customFormat="1" x14ac:dyDescent="0.3">
      <c r="A135" s="6"/>
      <c r="B135" s="7" t="s">
        <v>85</v>
      </c>
      <c r="C135" s="7" t="s">
        <v>4</v>
      </c>
      <c r="D135" s="7">
        <v>4</v>
      </c>
      <c r="E135" s="19">
        <v>0</v>
      </c>
      <c r="F135" s="19">
        <f t="shared" si="3"/>
        <v>0</v>
      </c>
      <c r="G135" s="2"/>
    </row>
    <row r="136" spans="1:7" s="1" customFormat="1" x14ac:dyDescent="0.3">
      <c r="A136" s="6"/>
      <c r="B136" s="7" t="s">
        <v>87</v>
      </c>
      <c r="C136" s="7" t="s">
        <v>4</v>
      </c>
      <c r="D136" s="7">
        <v>1</v>
      </c>
      <c r="E136" s="19">
        <v>0</v>
      </c>
      <c r="F136" s="19">
        <f t="shared" si="3"/>
        <v>0</v>
      </c>
      <c r="G136" s="2"/>
    </row>
    <row r="137" spans="1:7" s="1" customFormat="1" x14ac:dyDescent="0.3">
      <c r="A137" s="6"/>
      <c r="B137" s="7" t="s">
        <v>88</v>
      </c>
      <c r="C137" s="7" t="s">
        <v>4</v>
      </c>
      <c r="D137" s="7">
        <v>4</v>
      </c>
      <c r="E137" s="19">
        <v>0</v>
      </c>
      <c r="F137" s="19">
        <f t="shared" si="3"/>
        <v>0</v>
      </c>
      <c r="G137" s="2"/>
    </row>
    <row r="138" spans="1:7" s="1" customFormat="1" x14ac:dyDescent="0.3">
      <c r="A138" s="6"/>
      <c r="B138" s="7" t="s">
        <v>22</v>
      </c>
      <c r="C138" s="7" t="s">
        <v>4</v>
      </c>
      <c r="D138" s="7">
        <v>1</v>
      </c>
      <c r="E138" s="19">
        <v>0</v>
      </c>
      <c r="F138" s="19">
        <f t="shared" si="3"/>
        <v>0</v>
      </c>
      <c r="G138" s="2"/>
    </row>
    <row r="139" spans="1:7" s="1" customFormat="1" x14ac:dyDescent="0.3">
      <c r="A139" s="6"/>
      <c r="B139" s="7" t="s">
        <v>89</v>
      </c>
      <c r="C139" s="7" t="s">
        <v>4</v>
      </c>
      <c r="D139" s="7">
        <v>5</v>
      </c>
      <c r="E139" s="19">
        <v>0</v>
      </c>
      <c r="F139" s="19">
        <f t="shared" si="3"/>
        <v>0</v>
      </c>
      <c r="G139" s="2"/>
    </row>
    <row r="140" spans="1:7" s="1" customFormat="1" x14ac:dyDescent="0.3">
      <c r="A140" s="6"/>
      <c r="B140" s="7" t="s">
        <v>94</v>
      </c>
      <c r="C140" s="7" t="s">
        <v>3</v>
      </c>
      <c r="D140" s="7">
        <v>3</v>
      </c>
      <c r="E140" s="19">
        <v>0</v>
      </c>
      <c r="F140" s="19">
        <f t="shared" si="3"/>
        <v>0</v>
      </c>
      <c r="G140" s="2"/>
    </row>
    <row r="141" spans="1:7" s="1" customFormat="1" x14ac:dyDescent="0.3">
      <c r="A141" s="8"/>
      <c r="B141" s="5" t="s">
        <v>21</v>
      </c>
      <c r="C141" s="5" t="s">
        <v>4</v>
      </c>
      <c r="D141" s="5">
        <v>3</v>
      </c>
      <c r="E141" s="19">
        <v>0</v>
      </c>
      <c r="F141" s="19">
        <f t="shared" si="3"/>
        <v>0</v>
      </c>
      <c r="G141" s="2"/>
    </row>
    <row r="142" spans="1:7" x14ac:dyDescent="0.3">
      <c r="A142" s="8"/>
      <c r="B142" s="4" t="s">
        <v>18</v>
      </c>
      <c r="C142" s="5" t="s">
        <v>4</v>
      </c>
      <c r="D142" s="3">
        <v>1</v>
      </c>
      <c r="E142" s="19">
        <v>0</v>
      </c>
      <c r="F142" s="19">
        <f t="shared" si="3"/>
        <v>0</v>
      </c>
    </row>
    <row r="143" spans="1:7" s="1" customFormat="1" x14ac:dyDescent="0.3">
      <c r="A143" s="8"/>
      <c r="B143" s="3" t="s">
        <v>31</v>
      </c>
      <c r="C143" s="5" t="s">
        <v>3</v>
      </c>
      <c r="D143" s="3">
        <v>43</v>
      </c>
      <c r="E143" s="19">
        <v>0</v>
      </c>
      <c r="F143" s="19">
        <f t="shared" si="3"/>
        <v>0</v>
      </c>
      <c r="G143" s="2"/>
    </row>
    <row r="144" spans="1:7" s="1" customFormat="1" x14ac:dyDescent="0.3">
      <c r="A144" s="8"/>
      <c r="B144" s="3" t="s">
        <v>13</v>
      </c>
      <c r="C144" s="5" t="s">
        <v>5</v>
      </c>
      <c r="D144" s="3">
        <v>35</v>
      </c>
      <c r="E144" s="19">
        <v>0</v>
      </c>
      <c r="F144" s="19">
        <f t="shared" si="3"/>
        <v>0</v>
      </c>
      <c r="G144" s="2"/>
    </row>
    <row r="145" spans="1:7" x14ac:dyDescent="0.3">
      <c r="A145" s="8"/>
      <c r="B145" s="5" t="s">
        <v>9</v>
      </c>
      <c r="C145" s="5" t="s">
        <v>3</v>
      </c>
      <c r="D145" s="3">
        <v>31</v>
      </c>
      <c r="E145" s="19">
        <v>0</v>
      </c>
      <c r="F145" s="19">
        <f t="shared" si="3"/>
        <v>0</v>
      </c>
    </row>
    <row r="146" spans="1:7" s="1" customFormat="1" x14ac:dyDescent="0.3">
      <c r="A146" s="8"/>
      <c r="B146" s="5" t="s">
        <v>171</v>
      </c>
      <c r="C146" s="5" t="s">
        <v>3</v>
      </c>
      <c r="D146" s="3">
        <v>12.5</v>
      </c>
      <c r="E146" s="19">
        <v>0</v>
      </c>
      <c r="F146" s="19">
        <f t="shared" si="3"/>
        <v>0</v>
      </c>
      <c r="G146" s="2"/>
    </row>
    <row r="147" spans="1:7" x14ac:dyDescent="0.3">
      <c r="A147" s="8"/>
      <c r="B147" s="5" t="s">
        <v>95</v>
      </c>
      <c r="C147" s="5" t="s">
        <v>4</v>
      </c>
      <c r="D147" s="3">
        <v>1</v>
      </c>
      <c r="E147" s="19">
        <v>0</v>
      </c>
      <c r="F147" s="19">
        <f t="shared" si="3"/>
        <v>0</v>
      </c>
    </row>
    <row r="148" spans="1:7" s="1" customFormat="1" x14ac:dyDescent="0.3">
      <c r="A148" s="8"/>
      <c r="B148" s="5" t="s">
        <v>96</v>
      </c>
      <c r="C148" s="5" t="s">
        <v>4</v>
      </c>
      <c r="D148" s="3">
        <v>2</v>
      </c>
      <c r="E148" s="19">
        <v>0</v>
      </c>
      <c r="F148" s="19">
        <f t="shared" si="3"/>
        <v>0</v>
      </c>
      <c r="G148" s="2"/>
    </row>
    <row r="149" spans="1:7" s="1" customFormat="1" x14ac:dyDescent="0.3">
      <c r="A149" s="8"/>
      <c r="B149" s="5" t="s">
        <v>97</v>
      </c>
      <c r="C149" s="5" t="s">
        <v>5</v>
      </c>
      <c r="D149" s="5">
        <v>2.5</v>
      </c>
      <c r="E149" s="19">
        <v>0</v>
      </c>
      <c r="F149" s="19">
        <f t="shared" ref="F149:F170" si="4">E149*D149</f>
        <v>0</v>
      </c>
      <c r="G149" s="2"/>
    </row>
    <row r="150" spans="1:7" s="1" customFormat="1" ht="28.8" x14ac:dyDescent="0.3">
      <c r="A150" s="8"/>
      <c r="B150" s="3" t="s">
        <v>25</v>
      </c>
      <c r="C150" s="3" t="s">
        <v>4</v>
      </c>
      <c r="D150" s="3">
        <v>1</v>
      </c>
      <c r="E150" s="19">
        <v>0</v>
      </c>
      <c r="F150" s="19">
        <f t="shared" si="4"/>
        <v>0</v>
      </c>
      <c r="G150" s="2"/>
    </row>
    <row r="151" spans="1:7" x14ac:dyDescent="0.3">
      <c r="A151" s="8"/>
      <c r="B151" s="5" t="s">
        <v>10</v>
      </c>
      <c r="C151" s="5" t="s">
        <v>4</v>
      </c>
      <c r="D151" s="5">
        <v>5</v>
      </c>
      <c r="E151" s="19">
        <v>0</v>
      </c>
      <c r="F151" s="19">
        <f t="shared" si="4"/>
        <v>0</v>
      </c>
    </row>
    <row r="152" spans="1:7" x14ac:dyDescent="0.3">
      <c r="A152" s="8"/>
      <c r="B152" s="5" t="s">
        <v>7</v>
      </c>
      <c r="C152" s="5" t="s">
        <v>4</v>
      </c>
      <c r="D152" s="5">
        <v>1</v>
      </c>
      <c r="E152" s="19">
        <v>0</v>
      </c>
      <c r="F152" s="19">
        <f t="shared" si="4"/>
        <v>0</v>
      </c>
    </row>
    <row r="153" spans="1:7" x14ac:dyDescent="0.3">
      <c r="A153" s="8"/>
      <c r="B153" s="5" t="s">
        <v>8</v>
      </c>
      <c r="C153" s="5" t="s">
        <v>4</v>
      </c>
      <c r="D153" s="5">
        <v>1</v>
      </c>
      <c r="E153" s="19">
        <v>0</v>
      </c>
      <c r="F153" s="19">
        <f t="shared" si="4"/>
        <v>0</v>
      </c>
    </row>
    <row r="154" spans="1:7" s="1" customFormat="1" x14ac:dyDescent="0.3">
      <c r="A154" s="8"/>
      <c r="B154" s="5" t="s">
        <v>11</v>
      </c>
      <c r="C154" s="5" t="s">
        <v>4</v>
      </c>
      <c r="D154" s="5">
        <v>1</v>
      </c>
      <c r="E154" s="19">
        <v>0</v>
      </c>
      <c r="F154" s="19">
        <f t="shared" si="4"/>
        <v>0</v>
      </c>
      <c r="G154" s="2"/>
    </row>
    <row r="155" spans="1:7" s="1" customFormat="1" x14ac:dyDescent="0.3">
      <c r="A155" s="8"/>
      <c r="B155" s="5" t="s">
        <v>19</v>
      </c>
      <c r="C155" s="5" t="s">
        <v>4</v>
      </c>
      <c r="D155" s="5">
        <v>1</v>
      </c>
      <c r="E155" s="19">
        <v>0</v>
      </c>
      <c r="F155" s="19">
        <f t="shared" si="4"/>
        <v>0</v>
      </c>
      <c r="G155" s="2"/>
    </row>
    <row r="156" spans="1:7" s="1" customFormat="1" x14ac:dyDescent="0.3">
      <c r="A156" s="8"/>
      <c r="B156" s="5" t="s">
        <v>17</v>
      </c>
      <c r="C156" s="5" t="s">
        <v>4</v>
      </c>
      <c r="D156" s="3">
        <v>1</v>
      </c>
      <c r="E156" s="19">
        <v>0</v>
      </c>
      <c r="F156" s="19">
        <f t="shared" si="4"/>
        <v>0</v>
      </c>
      <c r="G156" s="2"/>
    </row>
    <row r="157" spans="1:7" s="1" customFormat="1" x14ac:dyDescent="0.3">
      <c r="A157" s="8"/>
      <c r="B157" s="5" t="s">
        <v>20</v>
      </c>
      <c r="C157" s="5" t="s">
        <v>4</v>
      </c>
      <c r="D157" s="3">
        <v>1</v>
      </c>
      <c r="E157" s="19">
        <v>0</v>
      </c>
      <c r="F157" s="19">
        <f t="shared" si="4"/>
        <v>0</v>
      </c>
      <c r="G157" s="2"/>
    </row>
    <row r="158" spans="1:7" s="1" customFormat="1" x14ac:dyDescent="0.3">
      <c r="A158" s="8"/>
      <c r="B158" s="5" t="s">
        <v>24</v>
      </c>
      <c r="C158" s="5" t="s">
        <v>4</v>
      </c>
      <c r="D158" s="3">
        <v>1</v>
      </c>
      <c r="E158" s="19">
        <v>0</v>
      </c>
      <c r="F158" s="19">
        <f t="shared" si="4"/>
        <v>0</v>
      </c>
      <c r="G158" s="2"/>
    </row>
    <row r="159" spans="1:7" s="1" customFormat="1" x14ac:dyDescent="0.3">
      <c r="A159" s="8"/>
      <c r="B159" s="5" t="s">
        <v>23</v>
      </c>
      <c r="C159" s="5" t="s">
        <v>4</v>
      </c>
      <c r="D159" s="3">
        <v>1</v>
      </c>
      <c r="E159" s="19">
        <v>0</v>
      </c>
      <c r="F159" s="19">
        <f t="shared" si="4"/>
        <v>0</v>
      </c>
      <c r="G159" s="2"/>
    </row>
    <row r="160" spans="1:7" s="1" customFormat="1" x14ac:dyDescent="0.3">
      <c r="A160" s="8"/>
      <c r="B160" s="5" t="s">
        <v>37</v>
      </c>
      <c r="C160" s="5" t="s">
        <v>4</v>
      </c>
      <c r="D160" s="3">
        <v>1</v>
      </c>
      <c r="E160" s="19">
        <v>0</v>
      </c>
      <c r="F160" s="19">
        <f t="shared" si="4"/>
        <v>0</v>
      </c>
      <c r="G160" s="2"/>
    </row>
    <row r="161" spans="1:7" s="1" customFormat="1" x14ac:dyDescent="0.3">
      <c r="A161" s="8"/>
      <c r="B161" s="5" t="s">
        <v>38</v>
      </c>
      <c r="C161" s="5" t="s">
        <v>4</v>
      </c>
      <c r="D161" s="3">
        <v>2</v>
      </c>
      <c r="E161" s="19">
        <v>0</v>
      </c>
      <c r="F161" s="19">
        <f t="shared" si="4"/>
        <v>0</v>
      </c>
      <c r="G161" s="2"/>
    </row>
    <row r="162" spans="1:7" s="1" customFormat="1" x14ac:dyDescent="0.3">
      <c r="A162" s="8"/>
      <c r="B162" s="5" t="s">
        <v>27</v>
      </c>
      <c r="C162" s="5" t="s">
        <v>4</v>
      </c>
      <c r="D162" s="3">
        <v>2</v>
      </c>
      <c r="E162" s="19">
        <v>0</v>
      </c>
      <c r="F162" s="19">
        <f t="shared" si="4"/>
        <v>0</v>
      </c>
      <c r="G162" s="2"/>
    </row>
    <row r="163" spans="1:7" s="1" customFormat="1" x14ac:dyDescent="0.3">
      <c r="A163" s="8"/>
      <c r="B163" s="5" t="s">
        <v>26</v>
      </c>
      <c r="C163" s="5" t="s">
        <v>4</v>
      </c>
      <c r="D163" s="3">
        <v>1</v>
      </c>
      <c r="E163" s="19">
        <v>0</v>
      </c>
      <c r="F163" s="19">
        <f t="shared" si="4"/>
        <v>0</v>
      </c>
      <c r="G163" s="2"/>
    </row>
    <row r="164" spans="1:7" s="1" customFormat="1" x14ac:dyDescent="0.3">
      <c r="A164" s="8"/>
      <c r="B164" s="5" t="s">
        <v>14</v>
      </c>
      <c r="C164" s="5" t="s">
        <v>4</v>
      </c>
      <c r="D164" s="3">
        <v>1</v>
      </c>
      <c r="E164" s="19">
        <v>0</v>
      </c>
      <c r="F164" s="19">
        <f t="shared" si="4"/>
        <v>0</v>
      </c>
      <c r="G164" s="2"/>
    </row>
    <row r="165" spans="1:7" s="1" customFormat="1" ht="28.8" x14ac:dyDescent="0.3">
      <c r="A165" s="9"/>
      <c r="B165" s="4" t="s">
        <v>172</v>
      </c>
      <c r="C165" s="5" t="s">
        <v>4</v>
      </c>
      <c r="D165" s="3">
        <v>2</v>
      </c>
      <c r="E165" s="19">
        <v>0</v>
      </c>
      <c r="F165" s="19">
        <f t="shared" si="4"/>
        <v>0</v>
      </c>
      <c r="G165" s="2"/>
    </row>
    <row r="166" spans="1:7" s="1" customFormat="1" x14ac:dyDescent="0.3">
      <c r="A166" s="10"/>
      <c r="B166" s="11" t="s">
        <v>39</v>
      </c>
      <c r="C166" s="11" t="s">
        <v>4</v>
      </c>
      <c r="D166" s="14">
        <v>6</v>
      </c>
      <c r="E166" s="19">
        <v>0</v>
      </c>
      <c r="F166" s="19">
        <f t="shared" si="4"/>
        <v>0</v>
      </c>
      <c r="G166" s="2"/>
    </row>
    <row r="167" spans="1:7" s="1" customFormat="1" x14ac:dyDescent="0.3">
      <c r="A167" s="10"/>
      <c r="B167" s="11" t="s">
        <v>34</v>
      </c>
      <c r="C167" s="11" t="s">
        <v>5</v>
      </c>
      <c r="D167" s="11">
        <v>3</v>
      </c>
      <c r="E167" s="19">
        <v>0</v>
      </c>
      <c r="F167" s="19">
        <f t="shared" si="4"/>
        <v>0</v>
      </c>
      <c r="G167" s="2"/>
    </row>
    <row r="168" spans="1:7" s="1" customFormat="1" x14ac:dyDescent="0.3">
      <c r="A168" s="10"/>
      <c r="B168" s="11" t="s">
        <v>32</v>
      </c>
      <c r="C168" s="11" t="s">
        <v>4</v>
      </c>
      <c r="D168" s="14">
        <v>1</v>
      </c>
      <c r="E168" s="19">
        <v>0</v>
      </c>
      <c r="F168" s="19">
        <f t="shared" si="4"/>
        <v>0</v>
      </c>
      <c r="G168" s="2"/>
    </row>
    <row r="169" spans="1:7" s="1" customFormat="1" x14ac:dyDescent="0.3">
      <c r="A169" s="16"/>
      <c r="B169" s="11" t="s">
        <v>40</v>
      </c>
      <c r="C169" s="11" t="s">
        <v>4</v>
      </c>
      <c r="D169" s="14">
        <v>1</v>
      </c>
      <c r="E169" s="19">
        <v>0</v>
      </c>
      <c r="F169" s="19">
        <f t="shared" si="4"/>
        <v>0</v>
      </c>
      <c r="G169" s="2"/>
    </row>
    <row r="170" spans="1:7" s="1" customFormat="1" x14ac:dyDescent="0.3">
      <c r="A170" s="16"/>
      <c r="B170" s="11" t="s">
        <v>41</v>
      </c>
      <c r="C170" s="11" t="s">
        <v>5</v>
      </c>
      <c r="D170" s="14">
        <v>9</v>
      </c>
      <c r="E170" s="19">
        <v>0</v>
      </c>
      <c r="F170" s="19">
        <f t="shared" si="4"/>
        <v>0</v>
      </c>
      <c r="G170" s="2"/>
    </row>
    <row r="171" spans="1:7" ht="16.2" thickBot="1" x14ac:dyDescent="0.35">
      <c r="A171" s="55"/>
      <c r="B171" s="56"/>
      <c r="C171" s="57"/>
      <c r="D171" s="57"/>
      <c r="E171" s="58"/>
      <c r="F171" s="61">
        <f>SUM(F83:F170)</f>
        <v>0</v>
      </c>
    </row>
    <row r="172" spans="1:7" ht="24" thickBot="1" x14ac:dyDescent="0.35">
      <c r="E172" s="59" t="s">
        <v>140</v>
      </c>
      <c r="F172" s="60">
        <f>F28+F68+F81+F171</f>
        <v>0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Работы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Запорожский Дмитрий</cp:lastModifiedBy>
  <dcterms:created xsi:type="dcterms:W3CDTF">2015-11-02T07:26:31Z</dcterms:created>
  <dcterms:modified xsi:type="dcterms:W3CDTF">2018-08-31T07:18:39Z</dcterms:modified>
</cp:coreProperties>
</file>