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I25" i="1" s="1"/>
  <c r="G17" i="1"/>
  <c r="G25" i="1" s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I14" i="1" s="1"/>
  <c r="I27" i="1" s="1"/>
  <c r="G6" i="1"/>
  <c r="G14" i="1" s="1"/>
  <c r="G27" i="1" s="1"/>
</calcChain>
</file>

<file path=xl/sharedStrings.xml><?xml version="1.0" encoding="utf-8"?>
<sst xmlns="http://schemas.openxmlformats.org/spreadsheetml/2006/main" count="53" uniqueCount="31">
  <si>
    <t>"Реконструкція з новим будівництвом виробничої бази в с.Крюківщина по вул.Парникова 1/5, Києво-Святошинського району Київської області"</t>
  </si>
  <si>
    <t>№ з/п</t>
  </si>
  <si>
    <t>Найменування</t>
  </si>
  <si>
    <t>Од. вим.</t>
  </si>
  <si>
    <t>Кількість</t>
  </si>
  <si>
    <t>Ціна, грн. з ПДВ</t>
  </si>
  <si>
    <t>Сума, грн. з ПДВ</t>
  </si>
  <si>
    <t>І</t>
  </si>
  <si>
    <t>Складська дільниця</t>
  </si>
  <si>
    <t xml:space="preserve"> Роботи</t>
  </si>
  <si>
    <t>Нарізання швів в асфальтобетонному покриттю</t>
  </si>
  <si>
    <t>м.пог</t>
  </si>
  <si>
    <t>Демонтаж асфальтобетонного покриття</t>
  </si>
  <si>
    <t>м2</t>
  </si>
  <si>
    <t>Вивіз та утилізація демонтованого асфальтобетонного покритя (t=150мм, 2450кг/м3)</t>
  </si>
  <si>
    <t>т</t>
  </si>
  <si>
    <t>Влаштування котловану</t>
  </si>
  <si>
    <t>м3</t>
  </si>
  <si>
    <t>Вивіз вийнятого грунту на площадку Замовника (до 5км)</t>
  </si>
  <si>
    <t>Доробка грунту вручну (підсипка та ущільнення основи)</t>
  </si>
  <si>
    <t>Перевезення грунту з площадки Замовника на обєкт</t>
  </si>
  <si>
    <t>Зворотня пошарова (товщина шару 300мм) засипка грунту з ущільненням вібротрамбовками (до відм. -0,150)</t>
  </si>
  <si>
    <t>Всього по роз. І</t>
  </si>
  <si>
    <t>грн.</t>
  </si>
  <si>
    <t>ІІ</t>
  </si>
  <si>
    <t>Заготівельний цех. Склад металу</t>
  </si>
  <si>
    <t>Всього по роз. ІІ</t>
  </si>
  <si>
    <t>Загальна вартість по роз. І-ІІ грн., з ПДВ</t>
  </si>
  <si>
    <t>грн</t>
  </si>
  <si>
    <t>Ціна КП, грн. з ПДВ</t>
  </si>
  <si>
    <t>Сума КП, грн.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</si>
</sst>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7" xfId="0" applyFont="1" applyBorder="1"/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topLeftCell="A16" workbookViewId="0">
      <selection activeCell="A12" sqref="A12:XFD12"/>
    </sheetView>
  </sheetViews>
  <sheetFormatPr defaultRowHeight="15" x14ac:dyDescent="0.25"/>
  <cols>
    <col min="2" max="2" width="5.140625" style="55" customWidth="1"/>
    <col min="3" max="3" width="43.7109375" style="55" customWidth="1"/>
    <col min="4" max="4" width="7.28515625" style="55" customWidth="1"/>
    <col min="5" max="5" width="12" style="55" customWidth="1"/>
    <col min="6" max="6" width="13" style="55" customWidth="1"/>
    <col min="7" max="7" width="13.28515625" style="55" customWidth="1"/>
    <col min="8" max="8" width="14.140625" style="55" customWidth="1"/>
    <col min="9" max="9" width="17.85546875" style="55" customWidth="1"/>
  </cols>
  <sheetData>
    <row r="1" spans="2:9" x14ac:dyDescent="0.25">
      <c r="B1" s="1" t="s">
        <v>0</v>
      </c>
      <c r="C1" s="1"/>
      <c r="D1" s="1"/>
      <c r="E1" s="1"/>
      <c r="F1" s="1"/>
      <c r="G1" s="1"/>
      <c r="H1" s="45"/>
      <c r="I1" s="45"/>
    </row>
    <row r="2" spans="2:9" ht="16.5" thickBot="1" x14ac:dyDescent="0.3">
      <c r="B2" s="2"/>
      <c r="C2" s="3"/>
      <c r="D2" s="3"/>
      <c r="E2" s="3"/>
      <c r="F2" s="3"/>
      <c r="G2" s="3"/>
      <c r="H2" s="45"/>
      <c r="I2" s="45"/>
    </row>
    <row r="3" spans="2:9" ht="26.25" thickBot="1" x14ac:dyDescent="0.3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46" t="s">
        <v>29</v>
      </c>
      <c r="I3" s="47" t="s">
        <v>30</v>
      </c>
    </row>
    <row r="4" spans="2:9" ht="15.75" thickBot="1" x14ac:dyDescent="0.3">
      <c r="B4" s="7" t="s">
        <v>7</v>
      </c>
      <c r="C4" s="8" t="s">
        <v>8</v>
      </c>
      <c r="D4" s="8"/>
      <c r="E4" s="9"/>
      <c r="F4" s="10"/>
      <c r="G4" s="11"/>
      <c r="H4" s="48"/>
      <c r="I4" s="49"/>
    </row>
    <row r="5" spans="2:9" x14ac:dyDescent="0.25">
      <c r="B5" s="12"/>
      <c r="C5" s="13" t="s">
        <v>9</v>
      </c>
      <c r="D5" s="14"/>
      <c r="E5" s="15"/>
      <c r="F5" s="15"/>
      <c r="G5" s="16"/>
      <c r="H5" s="50"/>
      <c r="I5" s="51"/>
    </row>
    <row r="6" spans="2:9" x14ac:dyDescent="0.25">
      <c r="B6" s="12">
        <v>1</v>
      </c>
      <c r="C6" s="17" t="s">
        <v>10</v>
      </c>
      <c r="D6" s="14" t="s">
        <v>11</v>
      </c>
      <c r="E6" s="15">
        <v>87.5</v>
      </c>
      <c r="F6" s="15"/>
      <c r="G6" s="16">
        <f t="shared" ref="G6:G13" si="0">E6*F6</f>
        <v>0</v>
      </c>
      <c r="H6" s="50"/>
      <c r="I6" s="51">
        <f t="shared" ref="I6:I13" si="1">E6*H6</f>
        <v>0</v>
      </c>
    </row>
    <row r="7" spans="2:9" x14ac:dyDescent="0.25">
      <c r="B7" s="12">
        <v>2</v>
      </c>
      <c r="C7" s="17" t="s">
        <v>12</v>
      </c>
      <c r="D7" s="14" t="s">
        <v>13</v>
      </c>
      <c r="E7" s="15">
        <v>746</v>
      </c>
      <c r="F7" s="15"/>
      <c r="G7" s="16">
        <f t="shared" si="0"/>
        <v>0</v>
      </c>
      <c r="H7" s="50"/>
      <c r="I7" s="51">
        <f t="shared" si="1"/>
        <v>0</v>
      </c>
    </row>
    <row r="8" spans="2:9" ht="38.25" x14ac:dyDescent="0.25">
      <c r="B8" s="12">
        <v>3</v>
      </c>
      <c r="C8" s="17" t="s">
        <v>14</v>
      </c>
      <c r="D8" s="14" t="s">
        <v>15</v>
      </c>
      <c r="E8" s="15">
        <v>274.16000000000003</v>
      </c>
      <c r="F8" s="15"/>
      <c r="G8" s="16">
        <f t="shared" si="0"/>
        <v>0</v>
      </c>
      <c r="H8" s="50"/>
      <c r="I8" s="51">
        <f t="shared" si="1"/>
        <v>0</v>
      </c>
    </row>
    <row r="9" spans="2:9" x14ac:dyDescent="0.25">
      <c r="B9" s="12">
        <v>4</v>
      </c>
      <c r="C9" s="18" t="s">
        <v>16</v>
      </c>
      <c r="D9" s="19" t="s">
        <v>17</v>
      </c>
      <c r="E9" s="15">
        <v>1315</v>
      </c>
      <c r="F9" s="15"/>
      <c r="G9" s="16">
        <f t="shared" si="0"/>
        <v>0</v>
      </c>
      <c r="H9" s="50"/>
      <c r="I9" s="51">
        <f t="shared" si="1"/>
        <v>0</v>
      </c>
    </row>
    <row r="10" spans="2:9" ht="25.5" x14ac:dyDescent="0.25">
      <c r="B10" s="12">
        <v>5</v>
      </c>
      <c r="C10" s="18" t="s">
        <v>18</v>
      </c>
      <c r="D10" s="19" t="s">
        <v>15</v>
      </c>
      <c r="E10" s="15">
        <v>2511.65</v>
      </c>
      <c r="F10" s="15"/>
      <c r="G10" s="16">
        <f t="shared" si="0"/>
        <v>0</v>
      </c>
      <c r="H10" s="50"/>
      <c r="I10" s="51">
        <f t="shared" si="1"/>
        <v>0</v>
      </c>
    </row>
    <row r="11" spans="2:9" ht="25.5" x14ac:dyDescent="0.25">
      <c r="B11" s="12">
        <v>6</v>
      </c>
      <c r="C11" s="18" t="s">
        <v>19</v>
      </c>
      <c r="D11" s="19" t="s">
        <v>13</v>
      </c>
      <c r="E11" s="15">
        <v>140</v>
      </c>
      <c r="F11" s="15"/>
      <c r="G11" s="16">
        <f t="shared" si="0"/>
        <v>0</v>
      </c>
      <c r="H11" s="50"/>
      <c r="I11" s="51">
        <f t="shared" si="1"/>
        <v>0</v>
      </c>
    </row>
    <row r="12" spans="2:9" ht="25.5" x14ac:dyDescent="0.25">
      <c r="B12" s="12">
        <v>7</v>
      </c>
      <c r="C12" s="18" t="s">
        <v>20</v>
      </c>
      <c r="D12" s="20" t="s">
        <v>15</v>
      </c>
      <c r="E12" s="21">
        <v>2255.71</v>
      </c>
      <c r="F12" s="15"/>
      <c r="G12" s="16">
        <f>E12*F12</f>
        <v>0</v>
      </c>
      <c r="H12" s="50"/>
      <c r="I12" s="51">
        <f>E12*H12</f>
        <v>0</v>
      </c>
    </row>
    <row r="13" spans="2:9" ht="38.25" x14ac:dyDescent="0.25">
      <c r="B13" s="12">
        <v>8</v>
      </c>
      <c r="C13" s="18" t="s">
        <v>21</v>
      </c>
      <c r="D13" s="19" t="s">
        <v>17</v>
      </c>
      <c r="E13" s="22">
        <v>1188</v>
      </c>
      <c r="F13" s="15"/>
      <c r="G13" s="16">
        <f t="shared" si="0"/>
        <v>0</v>
      </c>
      <c r="H13" s="52"/>
      <c r="I13" s="51">
        <f t="shared" si="1"/>
        <v>0</v>
      </c>
    </row>
    <row r="14" spans="2:9" ht="15.75" thickBot="1" x14ac:dyDescent="0.3">
      <c r="B14" s="23"/>
      <c r="C14" s="24" t="s">
        <v>22</v>
      </c>
      <c r="D14" s="25" t="s">
        <v>23</v>
      </c>
      <c r="E14" s="26"/>
      <c r="F14" s="27"/>
      <c r="G14" s="28">
        <f>SUM(G6:G13)</f>
        <v>0</v>
      </c>
      <c r="H14" s="53"/>
      <c r="I14" s="28">
        <f>SUM(I6:I13)</f>
        <v>0</v>
      </c>
    </row>
    <row r="15" spans="2:9" ht="15.75" thickBot="1" x14ac:dyDescent="0.3">
      <c r="B15" s="7" t="s">
        <v>24</v>
      </c>
      <c r="C15" s="8" t="s">
        <v>25</v>
      </c>
      <c r="D15" s="8"/>
      <c r="E15" s="9"/>
      <c r="F15" s="10"/>
      <c r="G15" s="11"/>
      <c r="H15" s="48"/>
      <c r="I15" s="49"/>
    </row>
    <row r="16" spans="2:9" x14ac:dyDescent="0.25">
      <c r="B16" s="12"/>
      <c r="C16" s="13" t="s">
        <v>9</v>
      </c>
      <c r="D16" s="14"/>
      <c r="E16" s="15"/>
      <c r="F16" s="15"/>
      <c r="G16" s="16"/>
      <c r="H16" s="50"/>
      <c r="I16" s="51"/>
    </row>
    <row r="17" spans="2:9" x14ac:dyDescent="0.25">
      <c r="B17" s="12">
        <v>1</v>
      </c>
      <c r="C17" s="17" t="s">
        <v>10</v>
      </c>
      <c r="D17" s="14" t="s">
        <v>11</v>
      </c>
      <c r="E17" s="15">
        <v>94.5</v>
      </c>
      <c r="F17" s="15"/>
      <c r="G17" s="16">
        <f t="shared" ref="G17:G22" si="2">E17*F17</f>
        <v>0</v>
      </c>
      <c r="H17" s="50"/>
      <c r="I17" s="51">
        <f t="shared" ref="I17:I22" si="3">E17*H17</f>
        <v>0</v>
      </c>
    </row>
    <row r="18" spans="2:9" x14ac:dyDescent="0.25">
      <c r="B18" s="12">
        <v>2</v>
      </c>
      <c r="C18" s="17" t="s">
        <v>12</v>
      </c>
      <c r="D18" s="14" t="s">
        <v>13</v>
      </c>
      <c r="E18" s="15">
        <v>768</v>
      </c>
      <c r="F18" s="15"/>
      <c r="G18" s="16">
        <f t="shared" si="2"/>
        <v>0</v>
      </c>
      <c r="H18" s="50"/>
      <c r="I18" s="51">
        <f t="shared" si="3"/>
        <v>0</v>
      </c>
    </row>
    <row r="19" spans="2:9" ht="38.25" x14ac:dyDescent="0.25">
      <c r="B19" s="12">
        <v>3</v>
      </c>
      <c r="C19" s="17" t="s">
        <v>14</v>
      </c>
      <c r="D19" s="14" t="s">
        <v>15</v>
      </c>
      <c r="E19" s="15">
        <v>282.24</v>
      </c>
      <c r="F19" s="15"/>
      <c r="G19" s="16">
        <f t="shared" si="2"/>
        <v>0</v>
      </c>
      <c r="H19" s="50"/>
      <c r="I19" s="51">
        <f t="shared" si="3"/>
        <v>0</v>
      </c>
    </row>
    <row r="20" spans="2:9" x14ac:dyDescent="0.25">
      <c r="B20" s="12">
        <v>4</v>
      </c>
      <c r="C20" s="18" t="s">
        <v>16</v>
      </c>
      <c r="D20" s="29" t="s">
        <v>17</v>
      </c>
      <c r="E20" s="15">
        <v>1535</v>
      </c>
      <c r="F20" s="15"/>
      <c r="G20" s="16">
        <f t="shared" si="2"/>
        <v>0</v>
      </c>
      <c r="H20" s="50"/>
      <c r="I20" s="51">
        <f t="shared" si="3"/>
        <v>0</v>
      </c>
    </row>
    <row r="21" spans="2:9" ht="25.5" x14ac:dyDescent="0.25">
      <c r="B21" s="12">
        <v>5</v>
      </c>
      <c r="C21" s="18" t="s">
        <v>18</v>
      </c>
      <c r="D21" s="29" t="s">
        <v>15</v>
      </c>
      <c r="E21" s="15">
        <v>2931.85</v>
      </c>
      <c r="F21" s="15"/>
      <c r="G21" s="16">
        <f t="shared" si="2"/>
        <v>0</v>
      </c>
      <c r="H21" s="50"/>
      <c r="I21" s="51">
        <f t="shared" si="3"/>
        <v>0</v>
      </c>
    </row>
    <row r="22" spans="2:9" ht="25.5" x14ac:dyDescent="0.25">
      <c r="B22" s="12">
        <v>6</v>
      </c>
      <c r="C22" s="18" t="s">
        <v>19</v>
      </c>
      <c r="D22" s="29" t="s">
        <v>13</v>
      </c>
      <c r="E22" s="15">
        <v>75</v>
      </c>
      <c r="F22" s="15"/>
      <c r="G22" s="16">
        <f t="shared" si="2"/>
        <v>0</v>
      </c>
      <c r="H22" s="50"/>
      <c r="I22" s="51">
        <f t="shared" si="3"/>
        <v>0</v>
      </c>
    </row>
    <row r="23" spans="2:9" ht="25.5" x14ac:dyDescent="0.25">
      <c r="B23" s="12">
        <v>7</v>
      </c>
      <c r="C23" s="18" t="s">
        <v>20</v>
      </c>
      <c r="D23" s="20" t="s">
        <v>15</v>
      </c>
      <c r="E23" s="21">
        <v>2771.98</v>
      </c>
      <c r="F23" s="15"/>
      <c r="G23" s="16">
        <f>E23*F23</f>
        <v>0</v>
      </c>
      <c r="H23" s="50"/>
      <c r="I23" s="51">
        <f>E23*H23</f>
        <v>0</v>
      </c>
    </row>
    <row r="24" spans="2:9" ht="38.25" x14ac:dyDescent="0.25">
      <c r="B24" s="12">
        <v>8</v>
      </c>
      <c r="C24" s="18" t="s">
        <v>21</v>
      </c>
      <c r="D24" s="19" t="s">
        <v>17</v>
      </c>
      <c r="E24" s="22">
        <v>1451.3</v>
      </c>
      <c r="F24" s="15"/>
      <c r="G24" s="16">
        <f>E24*F24</f>
        <v>0</v>
      </c>
      <c r="H24" s="52"/>
      <c r="I24" s="51">
        <f>E24*H24</f>
        <v>0</v>
      </c>
    </row>
    <row r="25" spans="2:9" ht="15.75" thickBot="1" x14ac:dyDescent="0.3">
      <c r="B25" s="23"/>
      <c r="C25" s="24" t="s">
        <v>26</v>
      </c>
      <c r="D25" s="25" t="s">
        <v>23</v>
      </c>
      <c r="E25" s="26"/>
      <c r="F25" s="27"/>
      <c r="G25" s="28">
        <f>SUM(G17:G24)</f>
        <v>0</v>
      </c>
      <c r="H25" s="53"/>
      <c r="I25" s="28">
        <f>SUM(I17:I24)</f>
        <v>0</v>
      </c>
    </row>
    <row r="26" spans="2:9" ht="15.75" thickBot="1" x14ac:dyDescent="0.3">
      <c r="B26" s="30"/>
      <c r="C26" s="31"/>
      <c r="D26" s="32"/>
      <c r="E26" s="33"/>
      <c r="F26" s="34"/>
      <c r="G26" s="35"/>
      <c r="H26" s="54"/>
      <c r="I26" s="35"/>
    </row>
    <row r="27" spans="2:9" ht="15.75" thickBot="1" x14ac:dyDescent="0.3">
      <c r="B27" s="36">
        <v>1</v>
      </c>
      <c r="C27" s="37" t="s">
        <v>27</v>
      </c>
      <c r="D27" s="38" t="s">
        <v>28</v>
      </c>
      <c r="E27" s="39"/>
      <c r="F27" s="39"/>
      <c r="G27" s="40">
        <f>G14+G25</f>
        <v>0</v>
      </c>
      <c r="H27" s="48"/>
      <c r="I27" s="40">
        <f>I14+I25</f>
        <v>0</v>
      </c>
    </row>
    <row r="28" spans="2:9" x14ac:dyDescent="0.25">
      <c r="B28" s="41"/>
      <c r="C28" s="42"/>
      <c r="D28" s="32"/>
      <c r="E28" s="43"/>
      <c r="F28" s="43"/>
      <c r="G28" s="44"/>
    </row>
    <row r="30" spans="2:9" x14ac:dyDescent="0.25">
      <c r="I30" s="5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2018-09-29T08:09:02Z</dcterms:modified>
</cp:coreProperties>
</file>