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15" windowWidth="20640" windowHeight="9600"/>
  </bookViews>
  <sheets>
    <sheet name="новые расценки" sheetId="1" r:id="rId1"/>
    <sheet name="расценки 2015-го года" sheetId="3" r:id="rId2"/>
  </sheets>
  <calcPr calcId="144525"/>
</workbook>
</file>

<file path=xl/calcChain.xml><?xml version="1.0" encoding="utf-8"?>
<calcChain xmlns="http://schemas.openxmlformats.org/spreadsheetml/2006/main">
  <c r="C252" i="1" l="1"/>
  <c r="D362" i="3" l="1"/>
  <c r="D299" i="3"/>
  <c r="D298" i="3"/>
  <c r="E258" i="3"/>
  <c r="E248" i="3"/>
  <c r="E247" i="3"/>
  <c r="C50" i="3"/>
  <c r="D47" i="3"/>
  <c r="D42" i="3"/>
</calcChain>
</file>

<file path=xl/sharedStrings.xml><?xml version="1.0" encoding="utf-8"?>
<sst xmlns="http://schemas.openxmlformats.org/spreadsheetml/2006/main" count="2047" uniqueCount="656">
  <si>
    <t>Демонтажные работы</t>
  </si>
  <si>
    <t>Стены</t>
  </si>
  <si>
    <t>Разборка каменной кладки стен</t>
  </si>
  <si>
    <t>Разборка неармированной каменной кладки стен из кирпича</t>
  </si>
  <si>
    <t xml:space="preserve">  м3</t>
  </si>
  <si>
    <t>Разборка армированной каменной кладки стен из кирпича</t>
  </si>
  <si>
    <t>Разборка каменной кладки стен из газобетонных камней</t>
  </si>
  <si>
    <t>Разборка каменной кладки стен из шлакобетонных камней</t>
  </si>
  <si>
    <t>Разборка обшивки стен, откосов и колонн пластиком и гипсокартоном</t>
  </si>
  <si>
    <t xml:space="preserve">Демонтаж гипсокартонных листов обшивки стен и колонн шириной свыше 400 мм [фальшстен на металлическом каркасе или на клею)  </t>
  </si>
  <si>
    <t>м2</t>
  </si>
  <si>
    <t>Демонтаж каркаса из профилей оцинкованных фальшстен и колонн шириной свыше 400 мм</t>
  </si>
  <si>
    <t xml:space="preserve">Демонтаж фальшстен гипсокартонных и колонн шириной свыше 400 мм на металлическом каркасе  </t>
  </si>
  <si>
    <t>Демонтаж фальшстен и колонн шириной свыше 400 мм гипсокартонных на клею</t>
  </si>
  <si>
    <r>
      <t xml:space="preserve">Демонтаж фальшстен гипсокартонных и колонн шириной свыше 400 мм на металлическом каркасе  </t>
    </r>
    <r>
      <rPr>
        <b/>
        <sz val="9"/>
        <rFont val="Arial"/>
        <family val="2"/>
      </rPr>
      <t>с утеплителем</t>
    </r>
  </si>
  <si>
    <t xml:space="preserve">Демонтаж гипсокартонных листов обшивки откосов  на металлическом каркасе или на клею  </t>
  </si>
  <si>
    <t>мп</t>
  </si>
  <si>
    <t>Демонтаж каркаса из профилей оцинкованных гипсокартонных откосов</t>
  </si>
  <si>
    <t xml:space="preserve">Демонтаж  гипсокартонных откосов на металлическом каркасе  </t>
  </si>
  <si>
    <t xml:space="preserve">Разборка облицовки стен из пластика с каркасом </t>
  </si>
  <si>
    <t>Разборка пластиковых панелей без демонтажа каркаса</t>
  </si>
  <si>
    <t>Разборка деревянных стен</t>
  </si>
  <si>
    <t>Разборка каркаса из брусьев каркасно-обшивных
деревянных стен</t>
  </si>
  <si>
    <t xml:space="preserve">  м2</t>
  </si>
  <si>
    <t>Разборка каркаса из реек деревянных</t>
  </si>
  <si>
    <t>Демонтаж обшивки из досок обшивки каркасных стен</t>
  </si>
  <si>
    <t>Перегородки</t>
  </si>
  <si>
    <t xml:space="preserve">Разборка кирпичных и легкобетонных перегородок </t>
  </si>
  <si>
    <t>м3</t>
  </si>
  <si>
    <t>Разборка гипсокартонных перегородок</t>
  </si>
  <si>
    <t>Потолки</t>
  </si>
  <si>
    <t>Разборка потолка типа Армстронг и Грильято</t>
  </si>
  <si>
    <t>Разборка потолка подвесного типа "Армстронг" с каркасом</t>
  </si>
  <si>
    <t>Разборка карточек потолка типа "Армстронг"</t>
  </si>
  <si>
    <t>Разборка каркаса потолка типа "Армстронг"</t>
  </si>
  <si>
    <t>Разборка потолка Грильято</t>
  </si>
  <si>
    <t>Разборка гипсокартонного и пластикового потолка</t>
  </si>
  <si>
    <t>м</t>
  </si>
  <si>
    <t>Полы</t>
  </si>
  <si>
    <t>Разборка основания покрытия полов</t>
  </si>
  <si>
    <t>Разборка лаг из досок и брусков</t>
  </si>
  <si>
    <t>Разборка основания пола из плит ОСБ или ДСП</t>
  </si>
  <si>
    <t xml:space="preserve">Разборка дощатых оснований </t>
  </si>
  <si>
    <t>Разборка щебеночных оснований пола</t>
  </si>
  <si>
    <t>Разборка покрытий полов</t>
  </si>
  <si>
    <t>Разборка дощатых покрытий полов</t>
  </si>
  <si>
    <t xml:space="preserve">Разборка покрытий полов из штучного паркета </t>
  </si>
  <si>
    <t xml:space="preserve">Разборка покрытий полов из линолеума </t>
  </si>
  <si>
    <t>Разборка покрытий полов из ковролина</t>
  </si>
  <si>
    <t>Разборка покрытий полов из ламината</t>
  </si>
  <si>
    <t>Демонтаж мозаичных полов</t>
  </si>
  <si>
    <t>Разборка плинтусов</t>
  </si>
  <si>
    <t>Разборка деревянных плинтусов</t>
  </si>
  <si>
    <t xml:space="preserve">  м</t>
  </si>
  <si>
    <t>Разборка цементных плинтусов</t>
  </si>
  <si>
    <t>Разборка плинтуса из керамической плитки</t>
  </si>
  <si>
    <t>Разборка ПВХ плинтуса</t>
  </si>
  <si>
    <t>Проемы</t>
  </si>
  <si>
    <t>Демонтаж дверей МДФ</t>
  </si>
  <si>
    <t>шт</t>
  </si>
  <si>
    <t>Демонтаж дверных полотен МДФ</t>
  </si>
  <si>
    <t>Демонтаж дверной коробки МДФ</t>
  </si>
  <si>
    <t>Демонтаж дверей металлической</t>
  </si>
  <si>
    <t>Демонтаж дверных блоков металлических</t>
  </si>
  <si>
    <t>Демонтаж дверных полотен металлических</t>
  </si>
  <si>
    <t>Демонтаж дверей металлопластиковых</t>
  </si>
  <si>
    <t>Демонтаж дверных блоков металлопластиковых</t>
  </si>
  <si>
    <t>Демонтаж дверной фурнитуры, наличников</t>
  </si>
  <si>
    <t>Снятие наличников</t>
  </si>
  <si>
    <t>Снятие дверных приборов</t>
  </si>
  <si>
    <t>Демонтаж оконных блоков</t>
  </si>
  <si>
    <t xml:space="preserve">Демонтаж металлопластиковых оконных блоков </t>
  </si>
  <si>
    <t xml:space="preserve">Демонтаж деревянных оконных блоков </t>
  </si>
  <si>
    <t>Демонтаж оконных переплетов</t>
  </si>
  <si>
    <t>Демонтаж неостекленных оконных переплетов</t>
  </si>
  <si>
    <t>Демонтаж остекленных оконных переплетов</t>
  </si>
  <si>
    <t>Демонтаж подоконных досок</t>
  </si>
  <si>
    <t>Демонтаж бетонных и мозаичных подоконных досок</t>
  </si>
  <si>
    <t xml:space="preserve">Демонтаж деревянных подоконных досок </t>
  </si>
  <si>
    <t>Демонтаж пластиковых подоконных досок</t>
  </si>
  <si>
    <t>Демонтаж ворот</t>
  </si>
  <si>
    <t>Отделочные , облицовочные, обойные, штукатурные работы</t>
  </si>
  <si>
    <t>Отбивка штукатурки</t>
  </si>
  <si>
    <t>Отбивка штукатурки со стен</t>
  </si>
  <si>
    <t>Отбивка штукатурки с потолка</t>
  </si>
  <si>
    <t>Очистка стен от краски</t>
  </si>
  <si>
    <t>Очистка стен от старой масляной краски</t>
  </si>
  <si>
    <t>Очистка стен от известковой краски (побелки)</t>
  </si>
  <si>
    <t xml:space="preserve">Размывка стен </t>
  </si>
  <si>
    <t>Размывка потолков</t>
  </si>
  <si>
    <t>Снятие обоев</t>
  </si>
  <si>
    <t>Снятие обоев со стены</t>
  </si>
  <si>
    <t>Снятие обоев с потолка</t>
  </si>
  <si>
    <t>Демонтаж облицовки стен</t>
  </si>
  <si>
    <t>Разборка облицовки стен из керамических плиток</t>
  </si>
  <si>
    <t>Разборка облицовки стен из гранитных плит с сохранением</t>
  </si>
  <si>
    <t>Крыши и кровли</t>
  </si>
  <si>
    <t>Разборка  элементов конструкций крыш</t>
  </si>
  <si>
    <t xml:space="preserve">Разборка обрешетки из брусков </t>
  </si>
  <si>
    <t>Разборка обрешетки из досок с прозорами</t>
  </si>
  <si>
    <t>Разборка обрешетки из досок сплошной</t>
  </si>
  <si>
    <t>Разборка стропил со стойками и подкосами из досок</t>
  </si>
  <si>
    <t xml:space="preserve">Разборка стропил со стойками и подкосами из брусьев
</t>
  </si>
  <si>
    <t>Разборка деревянных мауэрлатов</t>
  </si>
  <si>
    <t>Разборка покрытий кровли и примыканий</t>
  </si>
  <si>
    <t>Разборка покрытий кровли из рулонных материалов в один слой</t>
  </si>
  <si>
    <t>Разборка покрытий кровли из рулонных материалов в два слоя</t>
  </si>
  <si>
    <t>Разборка покрытий кровли из ПВХ мембраны</t>
  </si>
  <si>
    <t>Разборка покрытий кровли из листовой стали</t>
  </si>
  <si>
    <t>Разборка покрытий кровли из профнастила</t>
  </si>
  <si>
    <t>Разборка покрытий кровли из чеpепицы керамической</t>
  </si>
  <si>
    <t xml:space="preserve">Разборка покрытий кровли из металлочеpепицы </t>
  </si>
  <si>
    <t>Разборка покрытий кровли из досок вразбежку</t>
  </si>
  <si>
    <t>Разборка примыкания кровли из рулонных материалов</t>
  </si>
  <si>
    <t>Разборка мелких покрытий и обделок из листовой стали</t>
  </si>
  <si>
    <t>Разборка поясков, сандриков, желобов, отливов, свесов и т.п. из листовой стали</t>
  </si>
  <si>
    <t>Металлические и бетонные конструкции</t>
  </si>
  <si>
    <t>Демонтаж металлоконструкций</t>
  </si>
  <si>
    <t>т</t>
  </si>
  <si>
    <t>Демонтаж металлоконструкций весом более 100 кг</t>
  </si>
  <si>
    <t>Демонтаж мелких металлоконструкций весом до 100 кг</t>
  </si>
  <si>
    <t>Демонтаж монолитных бетонных и железобетонных конструкций</t>
  </si>
  <si>
    <t>Демонтаж монолитных бетонных фундаментов</t>
  </si>
  <si>
    <t>Демонтаж монолитных железобетонных фундаментов</t>
  </si>
  <si>
    <t>Демонтаж монолитных  железобетонных перекрытий</t>
  </si>
  <si>
    <t>Демонтаж монолитных  железобетонных стен</t>
  </si>
  <si>
    <t>Демонтаж монолитных  железобетонных колонн</t>
  </si>
  <si>
    <t>Демонтаж железобетонных кострукций с применением механизмов</t>
  </si>
  <si>
    <t>Демонтаж сборных железобетонных конструкций</t>
  </si>
  <si>
    <t>Демонтаж фундаментных блоков ФБС</t>
  </si>
  <si>
    <t>Демонтаж железобетонных перемычек</t>
  </si>
  <si>
    <t>Демонтаж стеновых панелей более 2 м2</t>
  </si>
  <si>
    <t>Демонтаж закладных деталей</t>
  </si>
  <si>
    <t>Фасадные работы</t>
  </si>
  <si>
    <t>Очистка вручную</t>
  </si>
  <si>
    <t>Очистка вручную фасадов от известковой краски</t>
  </si>
  <si>
    <t xml:space="preserve">Очистка вручную фасадов от масляной краски </t>
  </si>
  <si>
    <t>Демонтаж обшивки</t>
  </si>
  <si>
    <t>Демонтаж обшивки фасада из сендвич-панелей</t>
  </si>
  <si>
    <t>Благоустройство</t>
  </si>
  <si>
    <t>Разборка покрытий и оснований</t>
  </si>
  <si>
    <t>Разборка щебеночных покрытий и оснований дорог</t>
  </si>
  <si>
    <t>Разборка шлаковых покрытий и оснований</t>
  </si>
  <si>
    <t>Разборка бортовых камней</t>
  </si>
  <si>
    <t>Демонтаж бетонных бордюров</t>
  </si>
  <si>
    <t>Демонтаж поребриков</t>
  </si>
  <si>
    <t>Прочие демонтажные работы</t>
  </si>
  <si>
    <t>Демонтаж туалетных акссесуаров, зеркал</t>
  </si>
  <si>
    <t>Демонтаж зеркал</t>
  </si>
  <si>
    <t>Монтажные работы</t>
  </si>
  <si>
    <t xml:space="preserve">Каменная кладка стен </t>
  </si>
  <si>
    <t>Кладка отдельных участков  наружных стен из кирпича</t>
  </si>
  <si>
    <t>Кладка отдельных участков внутренних стен из кирпича</t>
  </si>
  <si>
    <t>Кладка стен из легкобетонных камней (газобетон, шлакобетон)</t>
  </si>
  <si>
    <t xml:space="preserve">Кладка столбов и других конструкций из кирпича
прямоугольных армированных </t>
  </si>
  <si>
    <t>Расшивка швов кирпичной
кладки. Устройство осадочных швов в кирпичных стенах</t>
  </si>
  <si>
    <t>Расшивка швов кладки из кирпича</t>
  </si>
  <si>
    <t>Гидроизоляция стен</t>
  </si>
  <si>
    <t>Гидроизоляция стен горизонтальная оклеечная в 1 слой</t>
  </si>
  <si>
    <t>Гидроизоляция стен горизонтальная оклеечная в 2 слоя</t>
  </si>
  <si>
    <t>Теплоизоляция стен</t>
  </si>
  <si>
    <t>Облицовка кирпичом стен</t>
  </si>
  <si>
    <t>Заделка трещин в кирпичных стенах</t>
  </si>
  <si>
    <t>Заделка трещин в кирпичных стенах цементным раствором</t>
  </si>
  <si>
    <t>Заделка трещин в кирпичных стенах кирпичом</t>
  </si>
  <si>
    <t>Деревянные стены</t>
  </si>
  <si>
    <t>Установка элементов каркаса из брусьев</t>
  </si>
  <si>
    <t>Установка элементов каркаса из реек</t>
  </si>
  <si>
    <t>Обшивка каркасных стен досками обшивки</t>
  </si>
  <si>
    <t>Монтаж гипсокартонных и пластиковых конструкций стен, откосов и колонн</t>
  </si>
  <si>
    <t>Обшивка гипоскартонными листами стен и колонн шириной свыше 400 мм на готовый каркас</t>
  </si>
  <si>
    <t>Монтаж доп слоя г/картона  обшивки стен/ колонн шириной свыше 400 мм</t>
  </si>
  <si>
    <t>Монтаж доп слоя г/картона  на откосы</t>
  </si>
  <si>
    <t>Обшивка стен пластиковыми панелями с устройством каркаса из оцинкованных профилей</t>
  </si>
  <si>
    <t>Облицовка стен пластиковыми панелями на готовый каркас</t>
  </si>
  <si>
    <t>Монтаж обшивки стен из профлиста и седвич-панелей</t>
  </si>
  <si>
    <t>Монтаж сендвич-панелей с устройством каркаса</t>
  </si>
  <si>
    <t>Обшивка стен сендвич-панелями по готовому каркасу</t>
  </si>
  <si>
    <t>Устройство кирпичных перегородок</t>
  </si>
  <si>
    <t xml:space="preserve">Устройство неармированных глухих кирпичных перегородок толщиной в 0,5 кирпича </t>
  </si>
  <si>
    <t xml:space="preserve">Устройство армированных глухих кирпичных перегородок толщиной 0,5 кирпича </t>
  </si>
  <si>
    <t>Устройство газобетонных перегородок</t>
  </si>
  <si>
    <t>Устройство гипсокартонных перегородок</t>
  </si>
  <si>
    <t xml:space="preserve">Устройство висящей гипсокартонной перегородки </t>
  </si>
  <si>
    <t xml:space="preserve">Устройство откосов висящей гипсокартонной перегородки </t>
  </si>
  <si>
    <t>Монтаж металлопластиковых  и алюминиевых перегородок</t>
  </si>
  <si>
    <t>Монтаж металлопластиковых перегородок</t>
  </si>
  <si>
    <t>Монтаж алюминиевых перегородок</t>
  </si>
  <si>
    <t>Устройство потолка типа Армстронг, Грильято, реечного</t>
  </si>
  <si>
    <t>Монтаж карточек потолка типа "Армстронг"</t>
  </si>
  <si>
    <t>Монтаж каркаса потолка типа "Армстронг"</t>
  </si>
  <si>
    <t>Монтаж потолка Грильято</t>
  </si>
  <si>
    <t>Монтаж потолка реечного типа Албес</t>
  </si>
  <si>
    <t>Устройство гипсокартонного и пластикового потолка</t>
  </si>
  <si>
    <t>Монтаж гипсокартонного потолка одноуровневого с каркасом</t>
  </si>
  <si>
    <t>Монтаж гипсокартонного потолка многоуровневого с каркасом</t>
  </si>
  <si>
    <t>Монтаж гипсокартонного потолка криволинейного одноуровневого с каркасом</t>
  </si>
  <si>
    <t>Монтаж гипсокартонного потолка криволинейного многоуровневого с каркасом</t>
  </si>
  <si>
    <t xml:space="preserve">Облицовка гипсокартоном потолков по готовому каркасу </t>
  </si>
  <si>
    <t>Монтаж прямых гипсокартонных потолочных откосов</t>
  </si>
  <si>
    <t>Монтаж криволинейных гипсокартонных откосов</t>
  </si>
  <si>
    <t>Монтаж пластикового потолка</t>
  </si>
  <si>
    <t>Облицовка пластиковыми панелями потолка по готовому каркасу</t>
  </si>
  <si>
    <t>Замена конструкций</t>
  </si>
  <si>
    <t>Уплотнение грунта</t>
  </si>
  <si>
    <t>Устройство оснований под покрытие пола</t>
  </si>
  <si>
    <t>Устройство обрешетки из досок под  паркет</t>
  </si>
  <si>
    <t>Устройство стяжек и армирование</t>
  </si>
  <si>
    <t xml:space="preserve">Устройство гидроизоляции </t>
  </si>
  <si>
    <t>Устройство  оклеечной гидроизоляции рулонными материалами в один слой</t>
  </si>
  <si>
    <t>Устройство  оклеечной гидроизоляции рулонными материалами в два слоя</t>
  </si>
  <si>
    <t xml:space="preserve">Устройство теплоизоляции и звукоизоляции </t>
  </si>
  <si>
    <t xml:space="preserve">Очистка и грунтовка поверхностей </t>
  </si>
  <si>
    <t>Огрунтовка пола</t>
  </si>
  <si>
    <t>Очистка бетонного основания</t>
  </si>
  <si>
    <t xml:space="preserve">Устройство финишных покрытий полов </t>
  </si>
  <si>
    <t>Устройство покрытия из ковролина</t>
  </si>
  <si>
    <t>Устройство покрытий пола из паркета</t>
  </si>
  <si>
    <t>Устройство покрытия из гранитных плит</t>
  </si>
  <si>
    <t>Устройство покрытия из мраморных плит</t>
  </si>
  <si>
    <t>Устройство плинтусов и пороговых планок</t>
  </si>
  <si>
    <t>Устройство плинтусов деревянных</t>
  </si>
  <si>
    <t>Устройство плинтусов поливинилхлоридных</t>
  </si>
  <si>
    <t>Устройство плинтусов ковролиновых</t>
  </si>
  <si>
    <t>Установка пороговых планок</t>
  </si>
  <si>
    <t>Шлифовка покрытий, нарезка швов</t>
  </si>
  <si>
    <t>Шлифовка бетонных или металлоцементных покрытий</t>
  </si>
  <si>
    <t>Нарезка швов  в бетоне</t>
  </si>
  <si>
    <t xml:space="preserve">Заполнение швов </t>
  </si>
  <si>
    <t>Устройство деформационных швов с заполнением герметиком</t>
  </si>
  <si>
    <t>Установка дверных блоков МДФ</t>
  </si>
  <si>
    <t>Установка наличников</t>
  </si>
  <si>
    <t>Установка дверных блоков металлических</t>
  </si>
  <si>
    <t>Установка дверных блоков металлопластиковых</t>
  </si>
  <si>
    <t>Установка металлопластиковых дверных блоков</t>
  </si>
  <si>
    <t>Установка дверных приборов, доводчиков</t>
  </si>
  <si>
    <t>Установка доводчика</t>
  </si>
  <si>
    <t>Установка дверного отбойника</t>
  </si>
  <si>
    <t>Установка оконных блоков и переплетов</t>
  </si>
  <si>
    <t>Установка оконных металлопластиковых блоков</t>
  </si>
  <si>
    <t>Установка оконных деревянных блоков</t>
  </si>
  <si>
    <t>Установка подоконных досок</t>
  </si>
  <si>
    <t>Установка пластиковых подоконников</t>
  </si>
  <si>
    <t>Установка деревянных подоконников</t>
  </si>
  <si>
    <t xml:space="preserve">Оформление дверных проемов </t>
  </si>
  <si>
    <t>Расширение проема</t>
  </si>
  <si>
    <t>Усиление проема металлом</t>
  </si>
  <si>
    <t>Устройство обрешетки и стропил</t>
  </si>
  <si>
    <t>Устройство стропил из досок</t>
  </si>
  <si>
    <t>Устройство кровельного покрытия</t>
  </si>
  <si>
    <t>Устройство покрытия из асбестоцементных листов (шифера)</t>
  </si>
  <si>
    <t>Устройство покрытия из профнастила</t>
  </si>
  <si>
    <t>Устройство покрытия из листовой стали</t>
  </si>
  <si>
    <t>Устройство примыканий к стенам и парапетам</t>
  </si>
  <si>
    <t>Устройство примыканий  к стенам и парапетам из рулонных кровельных материалов</t>
  </si>
  <si>
    <t>Устройство примыканий  к стенам и парапетам из стали листовой</t>
  </si>
  <si>
    <t>Устройство мелких покрытий и обделок из стали оцинкованной</t>
  </si>
  <si>
    <t>Устройство из листовой стали карнизных свесов</t>
  </si>
  <si>
    <t>Устройство из листовой стали поясков, сандриков,
подоконных отливов (готовых)</t>
  </si>
  <si>
    <t>Устройство из листовой стали брандмауэров, парапетов</t>
  </si>
  <si>
    <t>Навеска водосточных труб, желобов, флюгарок</t>
  </si>
  <si>
    <t>Навеска водосточных труб</t>
  </si>
  <si>
    <t>Устройство желобов настенных  из оцинкованной стали</t>
  </si>
  <si>
    <t>Устройство желобов подвесных из оцинкованной стали</t>
  </si>
  <si>
    <t>Монтаж флюгарок</t>
  </si>
  <si>
    <t>Устройство стяжек выравнивающей</t>
  </si>
  <si>
    <t>Отделочные , штукатурные работы</t>
  </si>
  <si>
    <t>Штукатурка стен и откосов</t>
  </si>
  <si>
    <t>Монтаж штукатурной сетки</t>
  </si>
  <si>
    <t>Штукатурка потолка</t>
  </si>
  <si>
    <t>Шпатлевка, грунтовка поверхностей</t>
  </si>
  <si>
    <t>Покраска водоэмульсионными составами</t>
  </si>
  <si>
    <t>Покраска масляными составами</t>
  </si>
  <si>
    <t xml:space="preserve">Покраска дверей масляной краской </t>
  </si>
  <si>
    <t>Покраска и огрунтовка металлоконструкций</t>
  </si>
  <si>
    <t>Покраска радиаторов масляной краской</t>
  </si>
  <si>
    <t>Покраска металлических решеток, переплетов, труб за два раза</t>
  </si>
  <si>
    <t>Покраска больших металлических поверхностей за два раза</t>
  </si>
  <si>
    <t xml:space="preserve">Грунтовка металлических поверхностей </t>
  </si>
  <si>
    <t>Монтаж уголков, декоративных элементов и их отделка</t>
  </si>
  <si>
    <t xml:space="preserve"> Обойные, стекольные и облицовочные работы</t>
  </si>
  <si>
    <t>Обойные работы</t>
  </si>
  <si>
    <t>Оклейка стен  обоями простыми и средней плотности</t>
  </si>
  <si>
    <t>Оклейка стен обоями тисненными и плотными</t>
  </si>
  <si>
    <t>Оклейка потолков обоями</t>
  </si>
  <si>
    <t>Оклейка стен флизелином (стеклохолстом)</t>
  </si>
  <si>
    <t>Оклейка потолка флизелином (стеклохолстом)</t>
  </si>
  <si>
    <t>Облицовочные работы</t>
  </si>
  <si>
    <t>Очистка и полировка  поверхности из природного камня</t>
  </si>
  <si>
    <t>Облицовка откосов пликой керамической</t>
  </si>
  <si>
    <t>Изготовление и монтаж металлоконструкций</t>
  </si>
  <si>
    <t>Бетонные и железобетонные монолитные конструкции</t>
  </si>
  <si>
    <t>Устройство бетонной подготовки</t>
  </si>
  <si>
    <t>Устройство монолитного пояса в опалубке</t>
  </si>
  <si>
    <t xml:space="preserve">Сборка и разборка опалубки </t>
  </si>
  <si>
    <t>Изготовление и монтаж арматурного каркаса</t>
  </si>
  <si>
    <t>Монтаж закладных деталей</t>
  </si>
  <si>
    <t>Сварка арматуры</t>
  </si>
  <si>
    <t>стык</t>
  </si>
  <si>
    <t>Бетонные и железобетонные конструкции сборные</t>
  </si>
  <si>
    <t>Монтаж фундментных блоков</t>
  </si>
  <si>
    <t>Монтаж стеновых панелей</t>
  </si>
  <si>
    <t>Отделка фасадов</t>
  </si>
  <si>
    <t>Грунтовка стен фасада</t>
  </si>
  <si>
    <t>Устройство покрытий дорог и тротуаров</t>
  </si>
  <si>
    <t>Устройство покрытия из асфальтобетонных смесей крупнозернистых</t>
  </si>
  <si>
    <t>Установка бордюров и поребриков</t>
  </si>
  <si>
    <t>Разметка проезжей части краской</t>
  </si>
  <si>
    <t>Разметка проезжей части эмалью сплошной линией шириной 0,1 м</t>
  </si>
  <si>
    <t>Разметка проезжей части эмалью сплошной линией шириной 0,2 м</t>
  </si>
  <si>
    <t xml:space="preserve">Разметка проезжей части эмалью прерывистой линией шириной 0,1 м </t>
  </si>
  <si>
    <t>Земляные работы</t>
  </si>
  <si>
    <t xml:space="preserve">Разработка и обратная засыпка грунта </t>
  </si>
  <si>
    <t>Планировка площадей</t>
  </si>
  <si>
    <t>Разработка и обратная засыпка грунта вручную</t>
  </si>
  <si>
    <t>Уплотнение грунта трамбовками</t>
  </si>
  <si>
    <t>Прокладка проводов и кабелей</t>
  </si>
  <si>
    <t>Прокладка труб, лотков, коробов</t>
  </si>
  <si>
    <t>Прокладка гофрорукава</t>
  </si>
  <si>
    <t>Прокладка металлорукава</t>
  </si>
  <si>
    <t>Прокладка труб пластиковых</t>
  </si>
  <si>
    <t>Прокладка труб металлических</t>
  </si>
  <si>
    <t>Прокладка коробов кабеельных</t>
  </si>
  <si>
    <t>Прокладка лотков металлических</t>
  </si>
  <si>
    <t>Монтаж осветительных приборов</t>
  </si>
  <si>
    <t>Монтаж светильников линейных подвесных</t>
  </si>
  <si>
    <t>Монтаж светильников растровых</t>
  </si>
  <si>
    <t>монтаж светильников точечных</t>
  </si>
  <si>
    <t>Монтаж светильников аварийного освещения</t>
  </si>
  <si>
    <t>Монтаж прожектора</t>
  </si>
  <si>
    <t>Монтаж шинопровода для светильников</t>
  </si>
  <si>
    <t>Монтаж ламп</t>
  </si>
  <si>
    <t>Монтаж стартеров</t>
  </si>
  <si>
    <t>Монтаж дросселей</t>
  </si>
  <si>
    <t>Монтаж розеток встраивемых</t>
  </si>
  <si>
    <t>Монтаж розеток накладных</t>
  </si>
  <si>
    <t>Монтаж выключателей 1-ноклавишных</t>
  </si>
  <si>
    <t>Монтаж выключателей 2-хклавишных</t>
  </si>
  <si>
    <t>Монтаж распределительных коробок</t>
  </si>
  <si>
    <t>Монтаж установочных коробок</t>
  </si>
  <si>
    <t>Монтаж силового электрооборудования</t>
  </si>
  <si>
    <t>Монтаж автоматического выключателя 1-нофазного</t>
  </si>
  <si>
    <t>Монтаж автоматического выключателя 3-хфазного</t>
  </si>
  <si>
    <t>Монтаж дифференциального автомата</t>
  </si>
  <si>
    <t>Монтаж пускателя магнитного (контактора)</t>
  </si>
  <si>
    <t>Монтаж электросчетчика</t>
  </si>
  <si>
    <t>Монтаж трансформатора тока</t>
  </si>
  <si>
    <t>Монтаж щита силового до 48 модулей</t>
  </si>
  <si>
    <t>Монтаж щита силового свыше 48 модулей</t>
  </si>
  <si>
    <t>Монтаж вводно-распределительного щита</t>
  </si>
  <si>
    <t>Монтаж реле</t>
  </si>
  <si>
    <t>Установка суточного таймера</t>
  </si>
  <si>
    <t>Монтаж датчика освещенности</t>
  </si>
  <si>
    <t>Опрессовка наконечников и подключение кабеля</t>
  </si>
  <si>
    <t>Опрессовка наконечников сечением до 6 мм2</t>
  </si>
  <si>
    <t>Опрессовка наконечников сечением до 16 мм2</t>
  </si>
  <si>
    <t>Опрессовка наконечников сечением до 35 мм2</t>
  </si>
  <si>
    <t>Опрессовка наконечников сечением до 95 мм2</t>
  </si>
  <si>
    <t>Опрессовка наконечников сечением до 150 мм2</t>
  </si>
  <si>
    <t>Опрессовка наконечников сечением до 240 мм2</t>
  </si>
  <si>
    <t>Подключение жил вводных кабелей</t>
  </si>
  <si>
    <t>Замена и ревизия электрооборудования</t>
  </si>
  <si>
    <t>Замена ламп</t>
  </si>
  <si>
    <t>Замена стартеров</t>
  </si>
  <si>
    <t>Замена дросселей</t>
  </si>
  <si>
    <t>Ревизия светильников растровых</t>
  </si>
  <si>
    <t>Ревизия светильников линейных</t>
  </si>
  <si>
    <t>Ревизия коробок распределительных</t>
  </si>
  <si>
    <t>Разборка гипсокартонного потолка прямого с каркасом</t>
  </si>
  <si>
    <t xml:space="preserve">Разборка каркаса из профилей оцинкованных под гипсокартонный потолок </t>
  </si>
  <si>
    <t>Снятие гипсокартонного листа с потолка</t>
  </si>
  <si>
    <t>Разборка гипсокартонных потолочных откосов</t>
  </si>
  <si>
    <t>Разборка пластикового потолка</t>
  </si>
  <si>
    <t>Разборка каркаса из профилей оцинкованных под пластиковый потолок</t>
  </si>
  <si>
    <t>Разборка покрытий полов из ПВХ плиток</t>
  </si>
  <si>
    <t>Демонтаж ворот металлических</t>
  </si>
  <si>
    <t>Разборка покрытий кровли из волнистых асбестоцементных листов (шифера)</t>
  </si>
  <si>
    <t>Разборка водосточных труб из листовой стали с земли и подмостей</t>
  </si>
  <si>
    <t>Разборка асфальтобетонных покрытий механизированным способом</t>
  </si>
  <si>
    <t>Расшивка швов кладки из мелкоблочных камней</t>
  </si>
  <si>
    <t>Облицовка кирпичом каменных стен, толщина облицовки 0,5 кирпича</t>
  </si>
  <si>
    <t>Облицовка кирпичом каменных стен, толщина облицовки 1 кирпич</t>
  </si>
  <si>
    <t>Устpойство перегородок на металлическом каркасе с двухсторонней обшивкой гипсокартонными листами в два слоя с изоляцией</t>
  </si>
  <si>
    <t>Устpойство перегородок на металлическом каркасе с двухсторонней обшивкой гипсокартонными листами в два слоя без изоляции</t>
  </si>
  <si>
    <t xml:space="preserve">Устройство под покрытие пола основания из древеснововолокнистых плит на клее в один слой
</t>
  </si>
  <si>
    <t>Боковая изоляция стен и фундаментов битумной мастикой</t>
  </si>
  <si>
    <t>Обшивка каркасных стен плитами древесноволокнистыми твердыми толщиной 5 мм</t>
  </si>
  <si>
    <t>Обшивка стен плитами ОСБ на готовый каркас</t>
  </si>
  <si>
    <t>Обшивка стен плитами ОСБ с устройством каркаса</t>
  </si>
  <si>
    <t>Обшивка стен профлистом с устройством каркаса</t>
  </si>
  <si>
    <t>Обшивка стен профлистом по готовому каркасу</t>
  </si>
  <si>
    <t>Устройство каркаса под сендвич-панели из профилей оцинкованных усиленных</t>
  </si>
  <si>
    <t xml:space="preserve">Устройство каркаса под обшивку стен из профлиста </t>
  </si>
  <si>
    <t>Монтаж потолка подвесного типа "Армстронг" с каркасом</t>
  </si>
  <si>
    <t>Устройство теплоизоляции и звукоизоляции из керамзитобетона</t>
  </si>
  <si>
    <t>Устройство теплоизоляции и звукоизоляции из керамзита</t>
  </si>
  <si>
    <t>Разборка бетонных покрытий полов</t>
  </si>
  <si>
    <t>Разборка покрытий полов из плит ОСБ</t>
  </si>
  <si>
    <t>Усиление дверного проема брусом</t>
  </si>
  <si>
    <t xml:space="preserve">Формирование дверного проема в перегородках </t>
  </si>
  <si>
    <t xml:space="preserve">Устройство обрешетки с прозорами из досок и брусков </t>
  </si>
  <si>
    <t>Шпатлевка потолков</t>
  </si>
  <si>
    <t>Частичная шпатлевка стен (деффектовка)</t>
  </si>
  <si>
    <t>Частичная шпатлевка потолка (деффектовка)</t>
  </si>
  <si>
    <t>Покраска стен водоэмульсионной краской простая</t>
  </si>
  <si>
    <t>Покраска потолков водоэмульсионной краской простая</t>
  </si>
  <si>
    <t>Покраска стен масляной краской (эмалью)</t>
  </si>
  <si>
    <t>Покраска потолков масляной краской (эмалью)</t>
  </si>
  <si>
    <t>Покраска полов масляной краской (эмалью)</t>
  </si>
  <si>
    <t>Монтаж пластикового уголка</t>
  </si>
  <si>
    <t>Монтаж криволинейного уголка</t>
  </si>
  <si>
    <t>Устройство багета потолочного</t>
  </si>
  <si>
    <t>Устройство фриза потолочного</t>
  </si>
  <si>
    <t>Облицовка стен фасада плиткой керамической</t>
  </si>
  <si>
    <t>Прокладка провода сечением до 6 мм2</t>
  </si>
  <si>
    <t>Прокладка провода сечением до 16 мм2</t>
  </si>
  <si>
    <t>Прокладка провода сечением до 35 мм2</t>
  </si>
  <si>
    <t>Прокладка провода сечением до 95 мм2</t>
  </si>
  <si>
    <t>Прокладка кабеля сечением до 150 мм2</t>
  </si>
  <si>
    <t>Прокладка кабеля сечением до 240 мм2</t>
  </si>
  <si>
    <t>Устройство подстилающих и выравнивающих слоев основания</t>
  </si>
  <si>
    <t>Штукатурка плоских поверхностей оконных и дверных откосов  цементно-песчаным ратвором</t>
  </si>
  <si>
    <t xml:space="preserve">Устройство подстилающего слоя </t>
  </si>
  <si>
    <t>Устройство цементной выравнивающей стяжки с разуклонкой на кровле</t>
  </si>
  <si>
    <t xml:space="preserve">Демонтаж перегородок на металлическом каркасе с двухсторонней обшивкой гипсокартонными листами в два слоя </t>
  </si>
  <si>
    <t xml:space="preserve">Кладка из кирпича беседок, портиков и других декоративных конструкций </t>
  </si>
  <si>
    <t>Кладка из кирпича сводов, арок над проездами и проемами</t>
  </si>
  <si>
    <t>Кладка из кирпича сводов цилиндрических толщиной 0,5 кирпича</t>
  </si>
  <si>
    <t xml:space="preserve">Кладка столбов и других конструкций из кирпича прямоугольных неармированных </t>
  </si>
  <si>
    <t xml:space="preserve">Кладка столбов и других конструкций из кирпича круглых </t>
  </si>
  <si>
    <t>Рынок</t>
  </si>
  <si>
    <t>Наша</t>
  </si>
  <si>
    <t>Цена работ в 2015г.</t>
  </si>
  <si>
    <t>25-35</t>
  </si>
  <si>
    <t>30-70</t>
  </si>
  <si>
    <t>Сметная цена при з/п 5,4тыс., грн</t>
  </si>
  <si>
    <t>Разборка стропил из металлических балок (помощь крану)</t>
  </si>
  <si>
    <t>Демонтаж гипсокартонных откосов на клею</t>
  </si>
  <si>
    <t xml:space="preserve">Демонтаж обшивки из плит древесностружечных-волокнистых каркасных стен </t>
  </si>
  <si>
    <t>25-50</t>
  </si>
  <si>
    <t>Демонтаж перегородок на металлическом каркасе с двухсторонней обшивкой гипсокартонными листами в один слой (зависит от высоты)</t>
  </si>
  <si>
    <t>Разборка кирпичных перегородок (в зависимости от толщины)</t>
  </si>
  <si>
    <t>Разборка газобетонных перегородок (в зависимости от толщины)</t>
  </si>
  <si>
    <t>30-50</t>
  </si>
  <si>
    <t>Кладка столбов и других конструкций из кирпича</t>
  </si>
  <si>
    <t>30-80</t>
  </si>
  <si>
    <t>от 180</t>
  </si>
  <si>
    <t>от 250</t>
  </si>
  <si>
    <t>Штукатурка потолка с приготовлением раствора</t>
  </si>
  <si>
    <t>Штукатурка потолка по сетке с приготовлением раствора</t>
  </si>
  <si>
    <t>50-60</t>
  </si>
  <si>
    <t>Шпатлевка швов по гипсокартону (если не выполнили гипсари) с армолентой</t>
  </si>
  <si>
    <t>Огрунтовка стен (зачастую не требуют отдельную оплату за этот процесс)</t>
  </si>
  <si>
    <t>Покраска стен водоэмульсионной краской улучшенная (два слоя)</t>
  </si>
  <si>
    <t>Покраска дверей масляной краской (коробка+обналичка+полотно)</t>
  </si>
  <si>
    <t>25-30</t>
  </si>
  <si>
    <t>20-25</t>
  </si>
  <si>
    <t>Огрунтовка потолка (зачастую не требуют отдельную оплату за этот процесс)</t>
  </si>
  <si>
    <t xml:space="preserve">Шпатлевка стеновых откосов (старт, финиш, шилифовка, грунтовка, перфоугол. по подготовленной поверхности: штукатурка, гипс с готовыми швами, бетонные панели). </t>
  </si>
  <si>
    <t xml:space="preserve">Шпатлевка потолочных откосов (старт, финиш, шилифовка, грунтовка, перфоугол. по подготовленной поверхности: штукатурка, гипс с готовыми швами, бетонные панели). </t>
  </si>
  <si>
    <t>Монтаж прямого перфорированного уголка (иногла входит в расценку устройства откоса)</t>
  </si>
  <si>
    <t>Покраска багета, фриза (по необходимости)</t>
  </si>
  <si>
    <t>45-50</t>
  </si>
  <si>
    <t xml:space="preserve">Резка плиты из природного камня </t>
  </si>
  <si>
    <t>70-80</t>
  </si>
  <si>
    <t>Засыпка вручную траншей, пазух котлованов и ям (без уплотнения)</t>
  </si>
  <si>
    <t>Монтаж фальшстен гипсокартонных и колонн шириной свыше 400 мм на металлическом каркасе  (с расшивкой швов)</t>
  </si>
  <si>
    <t>Устpойство перегородок на металлическом каркасе с двухсторонней обшивкой гипсокартонными листами в один слой с изоляцией (с расшивкой швов)</t>
  </si>
  <si>
    <t>Устpойство перегородок на металлическом каркасе с двухсторонней обшивкой гипсокартонными листами в один слой без изоляции (с расшивкой швов)</t>
  </si>
  <si>
    <t xml:space="preserve">Монтаж каркаса из профилей оцинкованных под гипсокартонный или пластиковый потолок </t>
  </si>
  <si>
    <t>Замена карточек потолка типа "Армстронг" (демонтаж/монтаж)</t>
  </si>
  <si>
    <t>Устройство под покрытие пола основания из дpевесноволокнистых плит</t>
  </si>
  <si>
    <t>Устройство гидроизоляции из пленки полиэтиленовой</t>
  </si>
  <si>
    <t>Устройство  обмазочной гидроизоляции (смесь церазит)</t>
  </si>
  <si>
    <t>Устройство  обмазочной гидроизоляции (мастика с передварительной обработкой поверхности праймером)</t>
  </si>
  <si>
    <t>30-40</t>
  </si>
  <si>
    <t>Устройство покрытия из линолеума (без пайки стыков)</t>
  </si>
  <si>
    <t>Устройство покрытия из линолеума (с пайкой стыков)</t>
  </si>
  <si>
    <t>Устройство покрытия из ламината (с подложкой)</t>
  </si>
  <si>
    <t>Устройство плинтусов из плиток керамических (с резкой плитки)</t>
  </si>
  <si>
    <t>Утепление стен фасадов минеральными плитами толщиной 100 мм с отделкой раствором и покраской</t>
  </si>
  <si>
    <t>Утепление откосов фасадов минеральными плитами толщиной 100 мм с отделкой раствором и покраской</t>
  </si>
  <si>
    <t>Устройство систем термофасадов вентилируемых с облицовкой плитами из природного камня (система + финишная отделка)</t>
  </si>
  <si>
    <t>Наименование работ</t>
  </si>
  <si>
    <t>Ед. Изм.</t>
  </si>
  <si>
    <t>Отделка стен фасадов металлосайдингом без утепления (с системой)</t>
  </si>
  <si>
    <t>Отделка стен фасадов металлосайдингом с утеплением (с системой)</t>
  </si>
  <si>
    <t>Штукатурка стен фасада штукатурной смесью по сетке вручную (грунтовка, сетка)</t>
  </si>
  <si>
    <t>Штукатурка стен фасада штукатурной смесью раствором вручную (грунтовка)</t>
  </si>
  <si>
    <t>Шпатлевка стен фасада (с затирой под покраску)</t>
  </si>
  <si>
    <t>Покраска стен фасада водоэмульсионной, акриловой фасадной краской (1-2СЛОЯ)</t>
  </si>
  <si>
    <t>Устройство покрытия из тротуарной плитки (ФЭМ) (с подготовкой основания: отсев в уровень, маячки, уплотнение. доп. слои оплачиваются отдельно)</t>
  </si>
  <si>
    <t>Устройство покрытия из брусчатки (с подготовкой основания: отсев в уровень, маячки, уплотнение. доп. слои оплачиваются отдельно)</t>
  </si>
  <si>
    <t>Устройство тротуаров из бетонных плит (с подготовкой основания: отсев в уровень, маячки, уплотнение. доп. слои оплачиваются отдельно)</t>
  </si>
  <si>
    <t>Установка бордюров бетонных и железобетонных (с помощью подъемных механизмов)</t>
  </si>
  <si>
    <t>Устройство подстилающих и выравнивающих слоев из  щебня под плитку (т=100мм-150мм). (уплотнение, разноска по площадке)</t>
  </si>
  <si>
    <t>Устройство подстилающих и выравнивающих слоев из песка под плитку (т=100мм-150мм). (уплотнение, разноска по площадке)</t>
  </si>
  <si>
    <t>Установка металлического дверного блока (дверной блок, обналичка, замок, ручки)</t>
  </si>
  <si>
    <t>Устройство подстилающего слоя шлакового (разноска, уплотнение)</t>
  </si>
  <si>
    <t>Устройство подстилающего слоя песчаного  (разноска, уплотнение)</t>
  </si>
  <si>
    <t>Устройство подстилающего слоя щебеночного  (разноска, уплотнение)</t>
  </si>
  <si>
    <r>
      <t xml:space="preserve">Штукатурка стен фасада спец. раствором </t>
    </r>
    <r>
      <rPr>
        <i/>
        <sz val="9"/>
        <rFont val="Arial"/>
        <family val="2"/>
        <charset val="204"/>
      </rPr>
      <t>механическим способом (сетка+штук.)</t>
    </r>
  </si>
  <si>
    <r>
      <t xml:space="preserve">Штукатурка откосов фасада спец. раствором </t>
    </r>
    <r>
      <rPr>
        <i/>
        <sz val="9"/>
        <rFont val="Arial"/>
        <family val="2"/>
        <charset val="204"/>
      </rPr>
      <t>механическим способом (сетка+штук.)</t>
    </r>
  </si>
  <si>
    <t xml:space="preserve">Установка поребриков </t>
  </si>
  <si>
    <t>Устройство подложки под ламинат (отдельно берется крайне редко)</t>
  </si>
  <si>
    <t>Замена сердцевины</t>
  </si>
  <si>
    <t>50-80</t>
  </si>
  <si>
    <t>от 120</t>
  </si>
  <si>
    <t>Разборка покрытий полов из керамических плиток без сохранения (со слоем клея)</t>
  </si>
  <si>
    <t>Разборка покрытий полов из керамических плиток с сохранением (со слоем клея)</t>
  </si>
  <si>
    <t>Демонтаж дверных блоков МДФ одностворчатых (полотно, наличник, коробка)</t>
  </si>
  <si>
    <t>Демонтаж дверных блоков МДФ двухстворчатых (полотно, наличник, коробка)</t>
  </si>
  <si>
    <t>Разборка покрытий из тротуарной плитки (ФЭМ) с основанием</t>
  </si>
  <si>
    <t>Разборка бетонных оснований пола (армированных)</t>
  </si>
  <si>
    <t>Демонтаж цементно-песчаной стяжки (в зависимости от толщины и наличия армировки)</t>
  </si>
  <si>
    <t>15-25</t>
  </si>
  <si>
    <t>Вертикальная обмазочная гидроизоляция внутренних стен (1-2 слоя)</t>
  </si>
  <si>
    <t>Горизонтальная обмазочная гидроизоляция внутренних стен (1-2 слоя)</t>
  </si>
  <si>
    <t>Монтаж фальшстен и колонн шириной свыше 400 мм гипсокартонных на клею (с расшивкой швов)</t>
  </si>
  <si>
    <t>Монтаж  прямых гипсокартонных откосов на металлическом каркасе  (с расшивкой)</t>
  </si>
  <si>
    <t>Монтаж  прямых гипсокартонных откосов на клею (с расшивкой)</t>
  </si>
  <si>
    <t>Монтаж радиусных гипсокартонных откосов на металлическом каркасе   (с расшивкой)</t>
  </si>
  <si>
    <t>Монтаж  радиусных гипсокартонных откосов на клею  (с расшивкой)</t>
  </si>
  <si>
    <r>
      <t xml:space="preserve">Монтаж фальшстен гипсокартонных на металлическом каркасе  </t>
    </r>
    <r>
      <rPr>
        <b/>
        <sz val="9"/>
        <rFont val="Arial"/>
        <family val="2"/>
      </rPr>
      <t xml:space="preserve">с утеплителем  </t>
    </r>
    <r>
      <rPr>
        <sz val="9"/>
        <rFont val="Arial"/>
        <family val="2"/>
        <charset val="204"/>
      </rPr>
      <t>(с расшивкой)</t>
    </r>
  </si>
  <si>
    <t>Устройство покрытия пола из плитки керамической/ керамогранитной (с затиркой)</t>
  </si>
  <si>
    <t>Устройство покрытия ступеней из плитки керамической/ керамогранитной (с затиркой)</t>
  </si>
  <si>
    <t>Установка дверных полотен МДФ (например замена существующего)</t>
  </si>
  <si>
    <t>Установка дверной фурнитуры в комплекте (врезка, ручка, замок)</t>
  </si>
  <si>
    <t>Установка  дверного замка (установка нового с врезкой)</t>
  </si>
  <si>
    <t>60-80</t>
  </si>
  <si>
    <t xml:space="preserve">Шпатлевка стен под покраску (старт, финиш, шилифовка, грунтовка. по подготовленной поверхности: штукатурка, гипс с готовыми швами, бетонные панели). </t>
  </si>
  <si>
    <t xml:space="preserve">Шпатлевка стен под обои (старт, финиш, шилифовка, грунтовка. по подготовленной поверхности: штукатурка, гипс с готовыми швами, бетонные панели). </t>
  </si>
  <si>
    <t>Штукатурка стен с приготовлением с раствора (ручная работа)</t>
  </si>
  <si>
    <t>Штукатурка стен (механизированная)</t>
  </si>
  <si>
    <t>Кладка внутренних стен из кирпича (без расшивки швов, с механизированной подачей раствора и кирпича)</t>
  </si>
  <si>
    <t>Кладка наружных стен из кирпича  (с расшивкой швов, с механизированной подачей раствора и кирпича)</t>
  </si>
  <si>
    <t>Приготовление раствора для кладки</t>
  </si>
  <si>
    <t>Теплоизоляция стен из жестких минераловатных плит (с сеткой под шпаклевку, без финишной обработки, внутри помещения)</t>
  </si>
  <si>
    <t>Теплоизоляция стен из пенополистирольных плит (с сеткой под шпаклевку, без финишной обработки, внутри помещения)</t>
  </si>
  <si>
    <t>Изготовление и монтаж мелких металлоконструкций весом до 0,1 т (без крана, раскорой, сборка, монтаж, огрунтовка, покраска (круги, электроды, проволока, грунт, краска за счет подрядчика))</t>
  </si>
  <si>
    <t>Изготовление и монтаж металлоконструкций весом более 0,1 т(без крана, раскорой, сборка, монтаж, огрунтовка, покраска (круги, электроды, проволока, грунт, краска за счет подрядчика))</t>
  </si>
  <si>
    <t>Изготовление и монтаж металлоконструкций вертикальных и горизонтальных связей, распорок (с краном, раскорой, сборка, монтаж, огрунтовка, покраска (круги, электроды, проволока, грунт, краска за счет подрядчика))</t>
  </si>
  <si>
    <t>Изготовление и монтаж металлических стропильных и подстропильных ферм (с краном,раскорой, сборка, монтаж, огрунтовка, покраска (круги, электроды, проволока, грунт, краска за счет подрядчика))</t>
  </si>
  <si>
    <t>Изготовление и монтаж металлоконструкций лестниц  (с краном,раскорой, сборка, монтаж, огрунтовка, покраска (круги, электроды, проволока, грунт, краска за счет подрядчика))</t>
  </si>
  <si>
    <t>Изготовление и монтаж металлических колонн (с краном,раскорой, сборка, монтаж, огрунтовка, покраска (круги, электроды, проволока, грунт, краска за счет подрядчика))</t>
  </si>
  <si>
    <t>Изготовление и монтаж металлоконструкций каркаса зданий (с краном,раскорой, сборка, монтаж, огрунтовка, покраска (круги, электроды, проволока, грунт, краска за счет подрядчика))</t>
  </si>
  <si>
    <t>Изготовление металлоконструкций (без расходников, без монтажа)</t>
  </si>
  <si>
    <t>Монтаж металлоконструкций (без крана, без расходников, без изготовления)</t>
  </si>
  <si>
    <t>Устройство железобетонных фундаментов под колонны (армировка, опалубка, бетон)</t>
  </si>
  <si>
    <t>Устройство железобетонных фундаментов под оборудование (армировка, опалубка, бетон)</t>
  </si>
  <si>
    <t>Устройство железобетонных ленточных фундаментов (армировка, опалубка, бетон)</t>
  </si>
  <si>
    <t>Устройство железобетонных колонн (армировка, опалубка, бетон)</t>
  </si>
  <si>
    <t>Устройство железобетонного перекрытия (несъемная опалубка) (армировка, опалубка, бетон)</t>
  </si>
  <si>
    <t>Устройство железобетонного перекрытия (съемная опалубка) (армировка, опалубка, бетон)</t>
  </si>
  <si>
    <t>Устройство железобетонных лестниц (армировка, опалубка, бетон)</t>
  </si>
  <si>
    <t>Монтаж перемычек бетонных (без карана, с укладкой раствора под перемычку)</t>
  </si>
  <si>
    <t>Устройство бетонных полов армировнанных по "грунту" (укладка пленки, армирование, бетонирование, шлифовка, нарезка швов деформационных)</t>
  </si>
  <si>
    <t>Планировка площадей ручным способом (развести тележками, разравнять, утрамбовать)</t>
  </si>
  <si>
    <t>Устройство железобетонных стен и перегородок, подпорных стен (армировка, опалубка, бетон)</t>
  </si>
  <si>
    <t>Разработка грунта в котлованах, доработка вручную</t>
  </si>
  <si>
    <t>Разработка грунта в траншеях</t>
  </si>
  <si>
    <t>Уплотнение грунта трамбовками (расценка с арендой механизма - пневмотрамдовкой)</t>
  </si>
  <si>
    <t>Устройство бетонных фундаментов ленточных (соотв. без армировки, с опалубкой)</t>
  </si>
  <si>
    <t>Демонтаж плит перекрытия (помощь крану)</t>
  </si>
  <si>
    <t>Монтаж плит перекрытия железобетонных (помощь крану, с уладкой раствора под плиту)</t>
  </si>
  <si>
    <t>Монтаж перемычек бетонных (помощь крану, с уладкой раствора под перемычку)</t>
  </si>
  <si>
    <t>42,7 грн/м2</t>
  </si>
  <si>
    <t>Формирование проема в существующей кирпичной стене (демонтаж кирпича без усиления м/к)</t>
  </si>
  <si>
    <t>Устройство покрытия из наплавляемого рулонного материала в 2 слоя (с грунтовкой основания)</t>
  </si>
  <si>
    <t>Устройство покрытия из наплавляемого рулонного материала в 1 слой (с грунтовкой основания)</t>
  </si>
  <si>
    <r>
      <t>Устройство покрытия из черепицы керамической, битумной</t>
    </r>
    <r>
      <rPr>
        <i/>
        <sz val="9"/>
        <rFont val="Arial"/>
        <family val="2"/>
        <charset val="204"/>
      </rPr>
      <t xml:space="preserve"> в том числе вся подсистема (стропила+обрешетка+паро-гидроизол)</t>
    </r>
  </si>
  <si>
    <r>
      <t xml:space="preserve">Устройство покрытия из металлочерепицы </t>
    </r>
    <r>
      <rPr>
        <i/>
        <sz val="9"/>
        <rFont val="Arial"/>
        <family val="2"/>
        <charset val="204"/>
      </rPr>
      <t>в том числе вся подсистема (стропила+обрешетка+паро-гидроизол)</t>
    </r>
  </si>
  <si>
    <t>Устройство  теплоизоляции и звукоизоляции из плит минераловатных или стекловолокнистых + пароизоляция</t>
  </si>
  <si>
    <t>Устройство  теплоизоляции и звукоизоляции из пенополистирольных плит + пароизоляция</t>
  </si>
  <si>
    <t>39,88грн/м2</t>
  </si>
  <si>
    <t>1531 - лестн.</t>
  </si>
  <si>
    <t>Устройство самовыравнивающей стяжки толщиной до 10 мм (нивелирмасса)</t>
  </si>
  <si>
    <t xml:space="preserve">Устройство подстилающего слоя бетонного  </t>
  </si>
  <si>
    <t>Уплотнение грунта щебнем (с трамбовкой механизмом)</t>
  </si>
  <si>
    <t>Устройство цементной стяжки (с армировкой сеткой если нужно)</t>
  </si>
  <si>
    <t>Установка дверного блока МДФ одностворчатого (дверной блок, обналичка, замок, ручки, доборы)</t>
  </si>
  <si>
    <t>Установка дверного блока МДФ двухстворчатого (дверной блок, обналичка, замок, ручки, доборы)</t>
  </si>
  <si>
    <t>66,45 грн/м2</t>
  </si>
  <si>
    <t>Покраска потолков водоэмульсионной краской улучшенная (два слоя)</t>
  </si>
  <si>
    <t>Облицовка стен плиткой керамической (с затиркой швов и грунтовкой)</t>
  </si>
  <si>
    <t>Облицовка стен природным камнем (гранит, мрамор, сланец, травертин с затиркой и грунтовкой)</t>
  </si>
  <si>
    <t>259,74 грн/м2</t>
  </si>
  <si>
    <t>Согласовано Гл. инженер</t>
  </si>
  <si>
    <t>Согласовано производитель работ</t>
  </si>
  <si>
    <t>Согласовано                                директор</t>
  </si>
  <si>
    <t>365 грн/м2</t>
  </si>
  <si>
    <t>2018год</t>
  </si>
  <si>
    <t xml:space="preserve">Согласовано                      </t>
  </si>
  <si>
    <t xml:space="preserve">                                                                                                                  (подпись, дата)</t>
  </si>
  <si>
    <t>Устройство бетонных фундаментов ленточных (соотв. без армирования, с опалубкой)</t>
  </si>
  <si>
    <t>Устройство железобетонных фундаментов под колонны (армирование, опалубка, бетон)</t>
  </si>
  <si>
    <t>Устройство железобетонных фундаментов под оборудование (армироваие, опалубка, бетон)</t>
  </si>
  <si>
    <t>Устройство железобетонных ленточных фундаментов (армирование, опалубка, бетон)</t>
  </si>
  <si>
    <t>Устройство железобетонных колонн (армирование, опалубка, бетон)</t>
  </si>
  <si>
    <t>Устройство железобетонного перекрытия (несъемная опалубка) (армирование, опалубка, бетон)</t>
  </si>
  <si>
    <t>Устройство железобетонного перекрытия (съемная опалубка) (армирование, опалубка, бетон)</t>
  </si>
  <si>
    <t>Устройство железобетонных стен и перегородок, подпорных стен (армирование, опалубка, бетон)</t>
  </si>
  <si>
    <t>Устройство железобетонных лестниц (армирование, опалубка, бетон)+A6</t>
  </si>
  <si>
    <t xml:space="preserve">Демонтаж гипсокартонных листов обшивки откосов  на клею  </t>
  </si>
  <si>
    <t>Разборка пластикового потолка с  каркасом</t>
  </si>
  <si>
    <t xml:space="preserve">Разборка бетонных оснований пола </t>
  </si>
  <si>
    <t>Разборка деревянных плинтусов з кріпленням шурупами</t>
  </si>
  <si>
    <t>Монтаж металлической перильной ограды трибун</t>
  </si>
  <si>
    <t>Монтаж стыльцыв для глядачыв</t>
  </si>
  <si>
    <t>Уплатнение грунта основания пола</t>
  </si>
  <si>
    <t xml:space="preserve">Разборка покрытий полов из керамических плиток </t>
  </si>
  <si>
    <t>Разборка ПВХ плинтуса на шурупах</t>
  </si>
  <si>
    <t xml:space="preserve">Разборка облицовки стен из гранитных плит </t>
  </si>
  <si>
    <t>Разборка покрытий кровли из рулонных материалов в 1 - 3 слоя</t>
  </si>
  <si>
    <t>Демонтаж железобетонных перемычек весом от 0,3 до 0,7 т</t>
  </si>
  <si>
    <t>Разборка щебеночных покрытий и оснований дорог вручную</t>
  </si>
  <si>
    <t>Разборка шлаковых покрытий и оснований вручную</t>
  </si>
  <si>
    <t>Вертикальная обмазочная гидроизоляция внутренних стен (2 слоя)</t>
  </si>
  <si>
    <t>Горизонтальная обмазочная гидроизоляция внутренних стен (2 слоя)</t>
  </si>
  <si>
    <t>Обшивка стен гипсокартонных листами на клею (с расшивкой швов)</t>
  </si>
  <si>
    <t>Обшивка гипоскартонными листами стен на готовый каркас</t>
  </si>
  <si>
    <t xml:space="preserve">Устройство стен из сендвич-панелей </t>
  </si>
  <si>
    <t>Устройство плинтусов поливинилхлоридных на шурупах</t>
  </si>
  <si>
    <t>Покраска стен водоэмульсионной краской улучшенная по штукатурке(2 слоя)</t>
  </si>
  <si>
    <t>Покраска потолков водоэмульсионной краской улучшенная (2 слоя)</t>
  </si>
  <si>
    <t>Покраска стен водоэмульсионной краской простая (1 слой)</t>
  </si>
  <si>
    <t>Покраска потолков водоэмульсионной краской простая (1 слой)</t>
  </si>
  <si>
    <t>Изготовление и монтаж мелких металлоконструкций весом до 0,1 т (без крана, раскрой, сборка, монтаж, огрунтовка, покраска (круги, электроды, проволока, грунт, краска за счет подрядчика))</t>
  </si>
  <si>
    <t>Изготовление и монтаж металлоконструкций весом более 0,1 т(без крана, раскрой, сборка, монтаж, огрунтовка, покраска (круги, электроды, проволока, грунт, краска за счет подрядчика))</t>
  </si>
  <si>
    <t>Изготовление и монтаж металлоконструкций вертикальных и горизонтальных связей, распорок (с краном, раскрой, сборка, монтаж, огрунтовка, покраска (круги, электроды, проволока, грунт, краска за счет подрядчика))</t>
  </si>
  <si>
    <t>Изготовление и монтаж металлоконструкций лестниц  (с краном,раскрой, сборка, монтаж, огрунтовка, покраска (круги, электроды, проволока, грунт, краска за счет подрядчика))</t>
  </si>
  <si>
    <t>Изготовление и монтаж металлических стропильных и подстропильных ферм (с краном,раскрой, сборка, монтаж, огрунтовка, покраска (круги, электроды, проволока, грунт, краска за счет подрядчика))</t>
  </si>
  <si>
    <t>Изготовление и монтаж металлических колонн (с краном,раскрой, сборка, монтаж, огрунтовка, покраска (круги, электроды, проволока, грунт, краска за счет подрядчика))</t>
  </si>
  <si>
    <t>Изготовление и монтаж металлоконструкций каркаса зданий (с краном,раскрой, сборка, монтаж, огрунтовка, покраска (круги, электроды, проволока, грунт, краска за счет подрядчика))</t>
  </si>
  <si>
    <t>Утепление стен фасадов минеральными плитами толщиной 100 мм с отделкой раствором по сетке и покраской</t>
  </si>
  <si>
    <t>Установка поребриков (с приготовлением бетонной подушки)</t>
  </si>
  <si>
    <t xml:space="preserve">Утвержденные единичные расценки на выполнение строительно-монтажных и демонтажных работ  </t>
  </si>
  <si>
    <t xml:space="preserve">Инженер ПТО ООО"АфинаЦентр"                              ___________________                                 Е.Э. Мартыненко    </t>
  </si>
  <si>
    <t xml:space="preserve">Производитель работ ООО"АфинаЦентр"                   ___________________                                 В.Д. Витер    </t>
  </si>
  <si>
    <t xml:space="preserve">Гл.инженер ООО"АфинаЦентр"                                  ___________________                                 А.Я. Бородай    </t>
  </si>
  <si>
    <t>Директор ООО"АфинаЦентр"                                    ___________________                                   А.С. Фесенко</t>
  </si>
  <si>
    <t>Для оплаты работ специалистам "АфинаЦентр"</t>
  </si>
  <si>
    <t xml:space="preserve">Демонтаж гипсокартонных листов обшивки стен (фальшстен на металлическом каркасе)  </t>
  </si>
  <si>
    <t xml:space="preserve">Отбивка штукатурки со стен </t>
  </si>
  <si>
    <t>Боковая изоляция стен и фундаментов битумной мастикой (1 слой)</t>
  </si>
  <si>
    <t>Устpойство перегородок на металлическом каркасе с двухсторонней обшивкой гипсокартонными листами в один слой с изоляцией (с расшивкой швов и их шпаклевкой на сетку)</t>
  </si>
  <si>
    <t>Устpойство перегородок на металлическом каркасе с двухсторонней обшивкой гипсокартонными листами в один слой без изоляции (с расшивкой швов и их шпаклевкой на сетку)</t>
  </si>
  <si>
    <t>Устpойство перегородок на металлическом каркасе с двухсторонней обшивкой гипсокартонными листами в два слоя с изоляцией (с расшивкой швов и их шпаклевкой на сетку)</t>
  </si>
  <si>
    <t>Устpойство перегородок на металлическом каркасе с двухсторонней обшивкой гипсокартонными листами в два слоя без изоляции (с расшивкой швов и их шпаклевкой на сетку)</t>
  </si>
  <si>
    <t xml:space="preserve">Устройство стропил из досок + обрешетка </t>
  </si>
  <si>
    <t>Устройство обрешетки с прозорами из досок или брусков (в зависимости от финишного покрытия)</t>
  </si>
  <si>
    <t>Поднятие люков (с попутными операциями)</t>
  </si>
  <si>
    <t>Устройство покрытия из асфальтобетонных смесей крупнозернистых (с подсыпкой и попутными операциями)</t>
  </si>
  <si>
    <t>Установка бордюров и поребриков, люки</t>
  </si>
  <si>
    <t>Разборка стропил из металлических балок (помощь крана)</t>
  </si>
  <si>
    <t>м.кв.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</si>
</sst>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name val="Arial"/>
      <family val="2"/>
      <charset val="204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0"/>
      <name val="Arial Cyr"/>
      <charset val="204"/>
    </font>
    <font>
      <b/>
      <i/>
      <sz val="10"/>
      <name val="Arial"/>
      <family val="2"/>
      <charset val="204"/>
    </font>
    <font>
      <i/>
      <sz val="8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11"/>
      <name val="Arial"/>
      <family val="2"/>
      <charset val="204"/>
    </font>
    <font>
      <b/>
      <i/>
      <sz val="8"/>
      <name val="Arial"/>
      <family val="2"/>
      <charset val="204"/>
    </font>
    <font>
      <sz val="9"/>
      <color indexed="8"/>
      <name val="Arial"/>
      <family val="2"/>
    </font>
    <font>
      <i/>
      <sz val="10"/>
      <name val="Arial"/>
      <family val="2"/>
      <charset val="204"/>
    </font>
    <font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152">
    <xf numFmtId="0" fontId="0" fillId="0" borderId="0" xfId="0"/>
    <xf numFmtId="0" fontId="8" fillId="0" borderId="0" xfId="2" applyFont="1" applyFill="1" applyBorder="1" applyAlignment="1">
      <alignment horizontal="left"/>
    </xf>
    <xf numFmtId="0" fontId="2" fillId="0" borderId="2" xfId="2" applyBorder="1"/>
    <xf numFmtId="0" fontId="2" fillId="0" borderId="2" xfId="2" applyBorder="1" applyAlignment="1">
      <alignment horizontal="center"/>
    </xf>
    <xf numFmtId="0" fontId="4" fillId="0" borderId="2" xfId="2" applyFont="1" applyBorder="1" applyAlignment="1">
      <alignment wrapText="1"/>
    </xf>
    <xf numFmtId="0" fontId="4" fillId="0" borderId="2" xfId="2" applyFont="1" applyBorder="1"/>
    <xf numFmtId="0" fontId="4" fillId="0" borderId="2" xfId="2" applyFont="1" applyBorder="1" applyAlignment="1">
      <alignment horizontal="center"/>
    </xf>
    <xf numFmtId="0" fontId="4" fillId="0" borderId="2" xfId="2" applyNumberFormat="1" applyFont="1" applyBorder="1" applyAlignment="1">
      <alignment horizontal="center" vertical="top" wrapText="1"/>
    </xf>
    <xf numFmtId="0" fontId="7" fillId="0" borderId="2" xfId="2" applyNumberFormat="1" applyFont="1" applyBorder="1" applyAlignment="1">
      <alignment horizontal="left" vertical="top" wrapText="1"/>
    </xf>
    <xf numFmtId="0" fontId="7" fillId="0" borderId="2" xfId="2" applyNumberFormat="1" applyFont="1" applyBorder="1" applyAlignment="1">
      <alignment horizontal="center" vertical="top" wrapText="1"/>
    </xf>
    <xf numFmtId="0" fontId="4" fillId="0" borderId="2" xfId="2" applyNumberFormat="1" applyFont="1" applyBorder="1" applyAlignment="1">
      <alignment vertical="top" wrapText="1"/>
    </xf>
    <xf numFmtId="0" fontId="4" fillId="0" borderId="2" xfId="2" applyFont="1" applyFill="1" applyBorder="1" applyAlignment="1">
      <alignment wrapText="1"/>
    </xf>
    <xf numFmtId="0" fontId="2" fillId="0" borderId="2" xfId="2" applyFill="1" applyBorder="1"/>
    <xf numFmtId="0" fontId="10" fillId="0" borderId="2" xfId="2" applyFont="1" applyFill="1" applyBorder="1" applyAlignment="1">
      <alignment wrapText="1"/>
    </xf>
    <xf numFmtId="0" fontId="10" fillId="0" borderId="2" xfId="2" applyFont="1" applyBorder="1"/>
    <xf numFmtId="0" fontId="7" fillId="0" borderId="2" xfId="2" applyNumberFormat="1" applyFont="1" applyBorder="1" applyAlignment="1">
      <alignment vertical="top" wrapText="1"/>
    </xf>
    <xf numFmtId="0" fontId="4" fillId="0" borderId="2" xfId="2" applyFont="1" applyBorder="1" applyAlignment="1">
      <alignment vertical="distributed" wrapText="1"/>
    </xf>
    <xf numFmtId="0" fontId="4" fillId="0" borderId="2" xfId="2" applyFont="1" applyBorder="1" applyAlignment="1">
      <alignment horizontal="left"/>
    </xf>
    <xf numFmtId="0" fontId="4" fillId="0" borderId="2" xfId="2" applyFont="1" applyFill="1" applyBorder="1" applyAlignment="1">
      <alignment horizontal="left"/>
    </xf>
    <xf numFmtId="0" fontId="4" fillId="0" borderId="2" xfId="2" applyFont="1" applyBorder="1" applyAlignment="1">
      <alignment horizontal="center" wrapText="1"/>
    </xf>
    <xf numFmtId="0" fontId="10" fillId="0" borderId="2" xfId="2" applyFont="1" applyFill="1" applyBorder="1" applyAlignment="1">
      <alignment horizontal="left"/>
    </xf>
    <xf numFmtId="0" fontId="10" fillId="0" borderId="2" xfId="2" applyFont="1" applyFill="1" applyBorder="1" applyAlignment="1">
      <alignment horizontal="left" wrapText="1"/>
    </xf>
    <xf numFmtId="0" fontId="10" fillId="0" borderId="2" xfId="2" applyFont="1" applyFill="1" applyBorder="1" applyAlignment="1">
      <alignment horizontal="center"/>
    </xf>
    <xf numFmtId="0" fontId="4" fillId="0" borderId="2" xfId="2" applyNumberFormat="1" applyFont="1" applyBorder="1" applyAlignment="1">
      <alignment horizontal="left" vertical="top" wrapText="1"/>
    </xf>
    <xf numFmtId="0" fontId="4" fillId="0" borderId="2" xfId="2" applyFont="1" applyFill="1" applyBorder="1" applyAlignment="1">
      <alignment horizontal="center"/>
    </xf>
    <xf numFmtId="0" fontId="10" fillId="0" borderId="2" xfId="2" applyFont="1" applyBorder="1" applyAlignment="1">
      <alignment wrapText="1"/>
    </xf>
    <xf numFmtId="0" fontId="5" fillId="2" borderId="2" xfId="2" applyFont="1" applyFill="1" applyBorder="1"/>
    <xf numFmtId="0" fontId="10" fillId="0" borderId="2" xfId="2" applyFont="1" applyBorder="1" applyAlignment="1">
      <alignment horizontal="center"/>
    </xf>
    <xf numFmtId="0" fontId="10" fillId="0" borderId="2" xfId="2" applyFont="1" applyFill="1" applyBorder="1" applyAlignment="1">
      <alignment horizontal="center" wrapText="1"/>
    </xf>
    <xf numFmtId="0" fontId="4" fillId="2" borderId="2" xfId="2" applyFont="1" applyFill="1" applyBorder="1"/>
    <xf numFmtId="0" fontId="5" fillId="2" borderId="2" xfId="2" applyFont="1" applyFill="1" applyBorder="1" applyAlignment="1">
      <alignment wrapText="1"/>
    </xf>
    <xf numFmtId="0" fontId="3" fillId="3" borderId="2" xfId="2" applyFont="1" applyFill="1" applyBorder="1"/>
    <xf numFmtId="0" fontId="3" fillId="3" borderId="2" xfId="2" applyFont="1" applyFill="1" applyBorder="1" applyAlignment="1">
      <alignment horizontal="left"/>
    </xf>
    <xf numFmtId="0" fontId="12" fillId="4" borderId="2" xfId="2" applyFont="1" applyFill="1" applyBorder="1" applyAlignment="1">
      <alignment horizontal="left"/>
    </xf>
    <xf numFmtId="0" fontId="12" fillId="4" borderId="2" xfId="2" applyFont="1" applyFill="1" applyBorder="1"/>
    <xf numFmtId="0" fontId="12" fillId="4" borderId="2" xfId="2" applyFont="1" applyFill="1" applyBorder="1" applyAlignment="1">
      <alignment wrapText="1"/>
    </xf>
    <xf numFmtId="0" fontId="8" fillId="2" borderId="2" xfId="2" applyFont="1" applyFill="1" applyBorder="1" applyAlignment="1">
      <alignment wrapText="1"/>
    </xf>
    <xf numFmtId="0" fontId="8" fillId="2" borderId="2" xfId="2" applyFont="1" applyFill="1" applyBorder="1"/>
    <xf numFmtId="0" fontId="5" fillId="2" borderId="2" xfId="2" applyFont="1" applyFill="1" applyBorder="1" applyAlignment="1">
      <alignment horizontal="left"/>
    </xf>
    <xf numFmtId="0" fontId="5" fillId="2" borderId="2" xfId="2" applyFont="1" applyFill="1" applyBorder="1" applyAlignment="1">
      <alignment horizontal="center"/>
    </xf>
    <xf numFmtId="0" fontId="8" fillId="2" borderId="2" xfId="2" applyFont="1" applyFill="1" applyBorder="1" applyAlignment="1">
      <alignment horizontal="left"/>
    </xf>
    <xf numFmtId="0" fontId="8" fillId="2" borderId="2" xfId="2" applyFont="1" applyFill="1" applyBorder="1" applyAlignment="1">
      <alignment horizontal="left" wrapText="1"/>
    </xf>
    <xf numFmtId="0" fontId="4" fillId="2" borderId="2" xfId="2" applyFont="1" applyFill="1" applyBorder="1" applyAlignment="1">
      <alignment horizontal="center"/>
    </xf>
    <xf numFmtId="0" fontId="8" fillId="2" borderId="2" xfId="2" applyFont="1" applyFill="1" applyBorder="1" applyAlignment="1">
      <alignment horizontal="center"/>
    </xf>
    <xf numFmtId="0" fontId="11" fillId="2" borderId="2" xfId="2" applyNumberFormat="1" applyFont="1" applyFill="1" applyBorder="1" applyAlignment="1">
      <alignment horizontal="left" vertical="top" wrapText="1"/>
    </xf>
    <xf numFmtId="0" fontId="12" fillId="4" borderId="3" xfId="2" applyFont="1" applyFill="1" applyBorder="1"/>
    <xf numFmtId="0" fontId="18" fillId="5" borderId="1" xfId="2" applyNumberFormat="1" applyFont="1" applyFill="1" applyBorder="1" applyAlignment="1">
      <alignment vertical="top"/>
    </xf>
    <xf numFmtId="0" fontId="10" fillId="0" borderId="2" xfId="2" applyNumberFormat="1" applyFont="1" applyFill="1" applyBorder="1" applyAlignment="1" applyProtection="1">
      <alignment horizontal="left" vertical="top"/>
    </xf>
    <xf numFmtId="0" fontId="3" fillId="3" borderId="2" xfId="2" applyFont="1" applyFill="1" applyBorder="1" applyAlignment="1">
      <alignment horizontal="center"/>
    </xf>
    <xf numFmtId="0" fontId="12" fillId="4" borderId="2" xfId="2" applyFont="1" applyFill="1" applyBorder="1" applyAlignment="1">
      <alignment horizontal="center"/>
    </xf>
    <xf numFmtId="0" fontId="2" fillId="2" borderId="2" xfId="2" applyFill="1" applyBorder="1" applyAlignment="1">
      <alignment horizontal="center"/>
    </xf>
    <xf numFmtId="0" fontId="16" fillId="2" borderId="2" xfId="2" applyFont="1" applyFill="1" applyBorder="1" applyAlignment="1">
      <alignment horizontal="center"/>
    </xf>
    <xf numFmtId="0" fontId="13" fillId="4" borderId="2" xfId="2" applyFont="1" applyFill="1" applyBorder="1" applyAlignment="1">
      <alignment horizontal="center"/>
    </xf>
    <xf numFmtId="0" fontId="17" fillId="4" borderId="2" xfId="2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/>
    </xf>
    <xf numFmtId="0" fontId="2" fillId="4" borderId="2" xfId="2" applyFill="1" applyBorder="1" applyAlignment="1">
      <alignment horizontal="center"/>
    </xf>
    <xf numFmtId="0" fontId="12" fillId="4" borderId="2" xfId="2" applyFont="1" applyFill="1" applyBorder="1" applyAlignment="1">
      <alignment horizontal="center" wrapText="1"/>
    </xf>
    <xf numFmtId="0" fontId="5" fillId="2" borderId="2" xfId="2" applyFont="1" applyFill="1" applyBorder="1" applyAlignment="1">
      <alignment horizontal="center" wrapText="1"/>
    </xf>
    <xf numFmtId="0" fontId="4" fillId="3" borderId="2" xfId="2" applyFont="1" applyFill="1" applyBorder="1" applyAlignment="1">
      <alignment horizontal="center" wrapText="1"/>
    </xf>
    <xf numFmtId="0" fontId="4" fillId="4" borderId="3" xfId="2" applyFont="1" applyFill="1" applyBorder="1" applyAlignment="1">
      <alignment horizontal="center" wrapText="1"/>
    </xf>
    <xf numFmtId="0" fontId="4" fillId="2" borderId="2" xfId="2" applyFont="1" applyFill="1" applyBorder="1" applyAlignment="1">
      <alignment horizontal="center" wrapText="1"/>
    </xf>
    <xf numFmtId="0" fontId="19" fillId="2" borderId="2" xfId="2" applyFont="1" applyFill="1" applyBorder="1" applyAlignment="1">
      <alignment horizontal="center"/>
    </xf>
    <xf numFmtId="0" fontId="19" fillId="4" borderId="2" xfId="2" applyFont="1" applyFill="1" applyBorder="1" applyAlignment="1">
      <alignment horizontal="center"/>
    </xf>
    <xf numFmtId="0" fontId="0" fillId="0" borderId="2" xfId="0" applyBorder="1"/>
    <xf numFmtId="0" fontId="0" fillId="2" borderId="2" xfId="0" applyFill="1" applyBorder="1" applyAlignment="1">
      <alignment wrapText="1"/>
    </xf>
    <xf numFmtId="0" fontId="0" fillId="2" borderId="2" xfId="0" applyFill="1" applyBorder="1" applyAlignment="1">
      <alignment horizontal="center"/>
    </xf>
    <xf numFmtId="0" fontId="4" fillId="5" borderId="2" xfId="2" applyFont="1" applyFill="1" applyBorder="1" applyAlignment="1">
      <alignment wrapText="1"/>
    </xf>
    <xf numFmtId="0" fontId="4" fillId="5" borderId="2" xfId="2" applyFont="1" applyFill="1" applyBorder="1" applyAlignment="1">
      <alignment horizontal="center"/>
    </xf>
    <xf numFmtId="0" fontId="3" fillId="3" borderId="4" xfId="2" applyFont="1" applyFill="1" applyBorder="1" applyAlignment="1">
      <alignment wrapText="1"/>
    </xf>
    <xf numFmtId="0" fontId="12" fillId="4" borderId="4" xfId="2" applyFont="1" applyFill="1" applyBorder="1" applyAlignment="1">
      <alignment wrapText="1"/>
    </xf>
    <xf numFmtId="0" fontId="2" fillId="0" borderId="4" xfId="2" applyBorder="1"/>
    <xf numFmtId="0" fontId="0" fillId="0" borderId="4" xfId="0" applyBorder="1"/>
    <xf numFmtId="0" fontId="4" fillId="0" borderId="4" xfId="2" applyFont="1" applyBorder="1"/>
    <xf numFmtId="0" fontId="11" fillId="0" borderId="4" xfId="2" applyNumberFormat="1" applyFont="1" applyBorder="1" applyAlignment="1">
      <alignment vertical="top" wrapText="1"/>
    </xf>
    <xf numFmtId="0" fontId="5" fillId="0" borderId="4" xfId="2" applyFont="1" applyBorder="1" applyAlignment="1">
      <alignment wrapText="1"/>
    </xf>
    <xf numFmtId="0" fontId="4" fillId="0" borderId="4" xfId="2" applyFont="1" applyBorder="1" applyAlignment="1">
      <alignment horizontal="center" wrapText="1"/>
    </xf>
    <xf numFmtId="0" fontId="2" fillId="0" borderId="4" xfId="2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5" fillId="0" borderId="4" xfId="2" applyFont="1" applyBorder="1" applyAlignment="1">
      <alignment horizontal="center" wrapText="1"/>
    </xf>
    <xf numFmtId="0" fontId="12" fillId="4" borderId="4" xfId="2" applyFont="1" applyFill="1" applyBorder="1"/>
    <xf numFmtId="0" fontId="12" fillId="0" borderId="4" xfId="2" applyFont="1" applyFill="1" applyBorder="1"/>
    <xf numFmtId="0" fontId="10" fillId="0" borderId="4" xfId="2" applyFont="1" applyFill="1" applyBorder="1"/>
    <xf numFmtId="0" fontId="19" fillId="4" borderId="4" xfId="2" applyFont="1" applyFill="1" applyBorder="1"/>
    <xf numFmtId="0" fontId="19" fillId="0" borderId="4" xfId="2" applyFont="1" applyFill="1" applyBorder="1"/>
    <xf numFmtId="0" fontId="8" fillId="0" borderId="4" xfId="2" applyFont="1" applyFill="1" applyBorder="1"/>
    <xf numFmtId="0" fontId="15" fillId="0" borderId="4" xfId="2" applyFont="1" applyFill="1" applyBorder="1"/>
    <xf numFmtId="0" fontId="2" fillId="0" borderId="4" xfId="2" applyFill="1" applyBorder="1"/>
    <xf numFmtId="0" fontId="9" fillId="0" borderId="4" xfId="2" applyFont="1" applyFill="1" applyBorder="1"/>
    <xf numFmtId="0" fontId="13" fillId="4" borderId="4" xfId="2" applyFont="1" applyFill="1" applyBorder="1"/>
    <xf numFmtId="0" fontId="4" fillId="0" borderId="4" xfId="2" applyFont="1" applyFill="1" applyBorder="1"/>
    <xf numFmtId="0" fontId="17" fillId="4" borderId="4" xfId="2" applyFont="1" applyFill="1" applyBorder="1"/>
    <xf numFmtId="0" fontId="9" fillId="0" borderId="4" xfId="2" applyFont="1" applyBorder="1"/>
    <xf numFmtId="0" fontId="10" fillId="0" borderId="4" xfId="2" applyFont="1" applyBorder="1"/>
    <xf numFmtId="0" fontId="8" fillId="0" borderId="4" xfId="2" applyFont="1" applyBorder="1"/>
    <xf numFmtId="0" fontId="5" fillId="2" borderId="4" xfId="2" applyFont="1" applyFill="1" applyBorder="1"/>
    <xf numFmtId="0" fontId="13" fillId="0" borderId="4" xfId="2" applyFont="1" applyFill="1" applyBorder="1"/>
    <xf numFmtId="0" fontId="10" fillId="0" borderId="4" xfId="2" applyFont="1" applyFill="1" applyBorder="1" applyAlignment="1">
      <alignment horizontal="right"/>
    </xf>
    <xf numFmtId="0" fontId="10" fillId="0" borderId="4" xfId="2" applyFont="1" applyFill="1" applyBorder="1" applyAlignment="1">
      <alignment horizontal="center"/>
    </xf>
    <xf numFmtId="0" fontId="14" fillId="0" borderId="4" xfId="2" applyFont="1" applyFill="1" applyBorder="1"/>
    <xf numFmtId="0" fontId="10" fillId="0" borderId="4" xfId="2" applyFont="1" applyBorder="1" applyAlignment="1">
      <alignment horizontal="center"/>
    </xf>
    <xf numFmtId="0" fontId="2" fillId="0" borderId="4" xfId="2" applyBorder="1" applyAlignment="1">
      <alignment horizontal="right"/>
    </xf>
    <xf numFmtId="0" fontId="4" fillId="0" borderId="4" xfId="2" applyFont="1" applyBorder="1" applyAlignment="1">
      <alignment horizontal="right"/>
    </xf>
    <xf numFmtId="0" fontId="2" fillId="4" borderId="4" xfId="2" applyFill="1" applyBorder="1"/>
    <xf numFmtId="0" fontId="2" fillId="2" borderId="4" xfId="2" applyFill="1" applyBorder="1"/>
    <xf numFmtId="0" fontId="4" fillId="2" borderId="4" xfId="2" applyFont="1" applyFill="1" applyBorder="1"/>
    <xf numFmtId="0" fontId="4" fillId="3" borderId="4" xfId="2" applyFont="1" applyFill="1" applyBorder="1"/>
    <xf numFmtId="0" fontId="4" fillId="4" borderId="5" xfId="2" applyFont="1" applyFill="1" applyBorder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2" applyNumberFormat="1" applyFont="1" applyFill="1" applyBorder="1" applyAlignment="1">
      <alignment horizontal="left" vertical="top" wrapText="1"/>
    </xf>
    <xf numFmtId="0" fontId="1" fillId="6" borderId="2" xfId="1" applyFill="1" applyBorder="1" applyAlignment="1">
      <alignment wrapText="1"/>
    </xf>
    <xf numFmtId="0" fontId="1" fillId="6" borderId="2" xfId="1" applyFill="1" applyBorder="1" applyAlignment="1">
      <alignment horizontal="center"/>
    </xf>
    <xf numFmtId="0" fontId="1" fillId="6" borderId="4" xfId="1" applyFill="1" applyBorder="1"/>
    <xf numFmtId="0" fontId="1" fillId="6" borderId="2" xfId="1" applyFill="1" applyBorder="1"/>
    <xf numFmtId="0" fontId="1" fillId="6" borderId="0" xfId="1" applyFill="1"/>
    <xf numFmtId="0" fontId="7" fillId="5" borderId="2" xfId="2" applyNumberFormat="1" applyFont="1" applyFill="1" applyBorder="1" applyAlignment="1">
      <alignment horizontal="left" vertical="top" wrapText="1"/>
    </xf>
    <xf numFmtId="0" fontId="0" fillId="0" borderId="2" xfId="0" applyBorder="1" applyAlignment="1">
      <alignment horizontal="right"/>
    </xf>
    <xf numFmtId="0" fontId="7" fillId="0" borderId="2" xfId="2" applyNumberFormat="1" applyFont="1" applyFill="1" applyBorder="1" applyAlignment="1">
      <alignment horizontal="left" vertical="top" wrapText="1"/>
    </xf>
    <xf numFmtId="0" fontId="4" fillId="0" borderId="2" xfId="2" applyNumberFormat="1" applyFont="1" applyFill="1" applyBorder="1" applyAlignment="1">
      <alignment horizontal="center" vertical="top" wrapText="1"/>
    </xf>
    <xf numFmtId="0" fontId="0" fillId="0" borderId="2" xfId="0" applyFill="1" applyBorder="1"/>
    <xf numFmtId="0" fontId="0" fillId="0" borderId="0" xfId="0" applyFill="1"/>
    <xf numFmtId="0" fontId="10" fillId="5" borderId="2" xfId="2" applyFont="1" applyFill="1" applyBorder="1" applyAlignment="1">
      <alignment wrapText="1"/>
    </xf>
    <xf numFmtId="0" fontId="0" fillId="0" borderId="2" xfId="0" applyFill="1" applyBorder="1" applyAlignment="1">
      <alignment horizontal="right"/>
    </xf>
    <xf numFmtId="0" fontId="4" fillId="0" borderId="2" xfId="2" applyFont="1" applyFill="1" applyBorder="1"/>
    <xf numFmtId="0" fontId="4" fillId="0" borderId="2" xfId="2" applyNumberFormat="1" applyFont="1" applyFill="1" applyBorder="1" applyAlignment="1">
      <alignment vertical="top" wrapText="1"/>
    </xf>
    <xf numFmtId="0" fontId="7" fillId="0" borderId="2" xfId="2" applyNumberFormat="1" applyFont="1" applyFill="1" applyBorder="1" applyAlignment="1">
      <alignment vertical="top" wrapText="1"/>
    </xf>
    <xf numFmtId="164" fontId="0" fillId="0" borderId="2" xfId="0" applyNumberFormat="1" applyBorder="1"/>
    <xf numFmtId="0" fontId="0" fillId="0" borderId="2" xfId="0" applyBorder="1" applyAlignment="1">
      <alignment wrapText="1"/>
    </xf>
    <xf numFmtId="0" fontId="5" fillId="0" borderId="4" xfId="2" applyFont="1" applyBorder="1"/>
    <xf numFmtId="0" fontId="20" fillId="0" borderId="2" xfId="2" applyFont="1" applyBorder="1" applyAlignment="1">
      <alignment wrapText="1"/>
    </xf>
    <xf numFmtId="0" fontId="10" fillId="0" borderId="6" xfId="2" applyFont="1" applyBorder="1"/>
    <xf numFmtId="0" fontId="0" fillId="0" borderId="7" xfId="0" applyBorder="1"/>
    <xf numFmtId="0" fontId="0" fillId="0" borderId="0" xfId="0" applyBorder="1"/>
    <xf numFmtId="0" fontId="10" fillId="0" borderId="0" xfId="2" applyFont="1" applyFill="1" applyBorder="1"/>
    <xf numFmtId="0" fontId="4" fillId="5" borderId="2" xfId="2" applyFont="1" applyFill="1" applyBorder="1" applyAlignment="1">
      <alignment vertical="center" wrapText="1"/>
    </xf>
    <xf numFmtId="0" fontId="4" fillId="5" borderId="2" xfId="2" applyFont="1" applyFill="1" applyBorder="1" applyAlignment="1">
      <alignment horizontal="center" vertical="center"/>
    </xf>
    <xf numFmtId="0" fontId="4" fillId="0" borderId="4" xfId="2" applyFont="1" applyBorder="1" applyAlignment="1">
      <alignment vertical="center"/>
    </xf>
    <xf numFmtId="0" fontId="4" fillId="0" borderId="2" xfId="2" applyNumberFormat="1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/>
    </xf>
    <xf numFmtId="0" fontId="8" fillId="0" borderId="0" xfId="2" applyFont="1" applyFill="1" applyBorder="1"/>
    <xf numFmtId="0" fontId="8" fillId="2" borderId="2" xfId="2" applyFont="1" applyFill="1" applyBorder="1" applyAlignment="1">
      <alignment vertical="center" wrapText="1"/>
    </xf>
    <xf numFmtId="0" fontId="10" fillId="0" borderId="2" xfId="2" applyFont="1" applyBorder="1" applyAlignment="1">
      <alignment vertical="top" wrapText="1"/>
    </xf>
    <xf numFmtId="0" fontId="10" fillId="0" borderId="2" xfId="2" applyFont="1" applyBorder="1" applyAlignment="1">
      <alignment horizontal="center" vertical="top"/>
    </xf>
    <xf numFmtId="0" fontId="0" fillId="0" borderId="2" xfId="0" applyBorder="1" applyAlignment="1">
      <alignment horizontal="center" vertical="center" textRotation="90" wrapText="1"/>
    </xf>
    <xf numFmtId="0" fontId="0" fillId="2" borderId="2" xfId="0" applyFill="1" applyBorder="1"/>
    <xf numFmtId="0" fontId="0" fillId="2" borderId="2" xfId="0" applyFill="1" applyBorder="1" applyAlignment="1">
      <alignment horizontal="right"/>
    </xf>
    <xf numFmtId="0" fontId="1" fillId="2" borderId="2" xfId="1" applyFill="1" applyBorder="1"/>
    <xf numFmtId="0" fontId="0" fillId="2" borderId="2" xfId="0" applyFill="1" applyBorder="1" applyAlignment="1">
      <alignment horizontal="right" vertical="top"/>
    </xf>
    <xf numFmtId="0" fontId="0" fillId="7" borderId="2" xfId="0" applyFill="1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</cellXfs>
  <cellStyles count="3">
    <cellStyle name="Обычный" xfId="0" builtinId="0"/>
    <cellStyle name="Обычный 2" xfId="2"/>
    <cellStyle name="УровеньСтрок_1" xfId="1" builtinId="1" iLevel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632"/>
  <sheetViews>
    <sheetView tabSelected="1" workbookViewId="0">
      <pane ySplit="5" topLeftCell="A6" activePane="bottomLeft" state="frozen"/>
      <selection pane="bottomLeft" activeCell="C507" sqref="C5:C507"/>
    </sheetView>
  </sheetViews>
  <sheetFormatPr defaultRowHeight="15" outlineLevelRow="3" x14ac:dyDescent="0.25"/>
  <cols>
    <col min="1" max="1" width="73.7109375" customWidth="1"/>
    <col min="2" max="2" width="6.28515625" customWidth="1"/>
    <col min="3" max="3" width="7.28515625" style="63" customWidth="1"/>
    <col min="4" max="5" width="6.28515625" style="63" customWidth="1"/>
  </cols>
  <sheetData>
    <row r="1" spans="1:6" x14ac:dyDescent="0.25">
      <c r="A1" s="149"/>
      <c r="B1" s="149"/>
      <c r="C1" s="149"/>
      <c r="D1" s="149"/>
      <c r="E1" s="149"/>
      <c r="F1" s="132"/>
    </row>
    <row r="2" spans="1:6" ht="15" customHeight="1" x14ac:dyDescent="0.25">
      <c r="A2" s="149" t="s">
        <v>636</v>
      </c>
      <c r="B2" s="149"/>
      <c r="C2" s="149"/>
      <c r="D2" s="149"/>
      <c r="E2" s="149"/>
      <c r="F2" s="132"/>
    </row>
    <row r="3" spans="1:6" x14ac:dyDescent="0.25">
      <c r="A3" s="149" t="s">
        <v>591</v>
      </c>
      <c r="B3" s="149"/>
      <c r="C3" s="149"/>
      <c r="D3" s="149"/>
      <c r="E3" s="149"/>
      <c r="F3" s="132"/>
    </row>
    <row r="4" spans="1:6" ht="15" customHeight="1" x14ac:dyDescent="0.25">
      <c r="C4" s="132"/>
      <c r="D4" s="132"/>
      <c r="E4" s="132"/>
    </row>
    <row r="5" spans="1:6" ht="144" customHeight="1" x14ac:dyDescent="0.25">
      <c r="A5" s="108" t="s">
        <v>483</v>
      </c>
      <c r="B5" s="107" t="s">
        <v>484</v>
      </c>
      <c r="C5" s="143" t="s">
        <v>641</v>
      </c>
      <c r="D5"/>
      <c r="E5"/>
    </row>
    <row r="6" spans="1:6" ht="16.5" customHeight="1" x14ac:dyDescent="0.25">
      <c r="A6" s="32" t="s">
        <v>0</v>
      </c>
      <c r="B6" s="48"/>
      <c r="D6"/>
      <c r="E6"/>
    </row>
    <row r="7" spans="1:6" ht="16.5" customHeight="1" outlineLevel="1" x14ac:dyDescent="0.25">
      <c r="A7" s="33" t="s">
        <v>1</v>
      </c>
      <c r="B7" s="49"/>
      <c r="C7" s="144"/>
      <c r="D7"/>
      <c r="E7"/>
    </row>
    <row r="8" spans="1:6" ht="16.5" customHeight="1" outlineLevel="2" x14ac:dyDescent="0.25">
      <c r="A8" s="30" t="s">
        <v>2</v>
      </c>
      <c r="B8" s="50"/>
      <c r="C8" s="144"/>
      <c r="D8"/>
      <c r="E8"/>
    </row>
    <row r="9" spans="1:6" ht="16.5" customHeight="1" outlineLevel="3" x14ac:dyDescent="0.25">
      <c r="A9" s="5" t="s">
        <v>3</v>
      </c>
      <c r="B9" s="6" t="s">
        <v>4</v>
      </c>
      <c r="C9" s="144">
        <v>200</v>
      </c>
      <c r="D9"/>
      <c r="E9"/>
    </row>
    <row r="10" spans="1:6" ht="16.5" customHeight="1" outlineLevel="3" x14ac:dyDescent="0.25">
      <c r="A10" s="5" t="s">
        <v>5</v>
      </c>
      <c r="B10" s="6" t="s">
        <v>4</v>
      </c>
      <c r="C10" s="144">
        <v>280</v>
      </c>
      <c r="D10"/>
      <c r="E10"/>
    </row>
    <row r="11" spans="1:6" ht="16.5" customHeight="1" outlineLevel="3" x14ac:dyDescent="0.25">
      <c r="A11" s="4" t="s">
        <v>6</v>
      </c>
      <c r="B11" s="6" t="s">
        <v>4</v>
      </c>
      <c r="C11" s="144">
        <v>150</v>
      </c>
      <c r="D11"/>
      <c r="E11"/>
    </row>
    <row r="12" spans="1:6" ht="16.5" customHeight="1" outlineLevel="3" x14ac:dyDescent="0.25">
      <c r="A12" s="4" t="s">
        <v>7</v>
      </c>
      <c r="B12" s="6" t="s">
        <v>4</v>
      </c>
      <c r="C12" s="144">
        <v>200</v>
      </c>
      <c r="D12"/>
      <c r="E12"/>
    </row>
    <row r="13" spans="1:6" ht="26.25" customHeight="1" outlineLevel="3" x14ac:dyDescent="0.25">
      <c r="A13" s="4" t="s">
        <v>567</v>
      </c>
      <c r="B13" s="6" t="s">
        <v>28</v>
      </c>
      <c r="C13" s="144">
        <v>300</v>
      </c>
      <c r="D13"/>
      <c r="E13"/>
    </row>
    <row r="14" spans="1:6" ht="30.75" customHeight="1" outlineLevel="2" x14ac:dyDescent="0.25">
      <c r="A14" s="64" t="s">
        <v>8</v>
      </c>
      <c r="B14" s="65"/>
      <c r="C14" s="144"/>
      <c r="D14"/>
      <c r="E14"/>
    </row>
    <row r="15" spans="1:6" ht="27" customHeight="1" outlineLevel="3" x14ac:dyDescent="0.25">
      <c r="A15" s="4" t="s">
        <v>642</v>
      </c>
      <c r="B15" s="6" t="s">
        <v>10</v>
      </c>
      <c r="C15" s="144">
        <v>12</v>
      </c>
      <c r="D15"/>
      <c r="E15"/>
    </row>
    <row r="16" spans="1:6" ht="25.5" customHeight="1" outlineLevel="3" x14ac:dyDescent="0.25">
      <c r="A16" s="4" t="s">
        <v>11</v>
      </c>
      <c r="B16" s="6" t="s">
        <v>10</v>
      </c>
      <c r="C16" s="144">
        <v>18</v>
      </c>
      <c r="D16"/>
      <c r="E16"/>
    </row>
    <row r="17" spans="1:5" ht="24.75" customHeight="1" outlineLevel="3" x14ac:dyDescent="0.25">
      <c r="A17" s="11" t="s">
        <v>13</v>
      </c>
      <c r="B17" s="6" t="s">
        <v>10</v>
      </c>
      <c r="C17" s="144">
        <v>30</v>
      </c>
      <c r="D17"/>
      <c r="E17"/>
    </row>
    <row r="18" spans="1:5" ht="27.75" customHeight="1" outlineLevel="3" x14ac:dyDescent="0.25">
      <c r="A18" s="11" t="s">
        <v>14</v>
      </c>
      <c r="B18" s="6" t="s">
        <v>10</v>
      </c>
      <c r="C18" s="144">
        <v>33</v>
      </c>
      <c r="D18"/>
      <c r="E18"/>
    </row>
    <row r="19" spans="1:5" ht="28.5" customHeight="1" outlineLevel="3" x14ac:dyDescent="0.25">
      <c r="A19" s="11" t="s">
        <v>603</v>
      </c>
      <c r="B19" s="6" t="s">
        <v>10</v>
      </c>
      <c r="C19" s="144"/>
      <c r="D19"/>
      <c r="E19"/>
    </row>
    <row r="20" spans="1:5" ht="16.5" customHeight="1" outlineLevel="3" x14ac:dyDescent="0.25">
      <c r="A20" s="11" t="s">
        <v>17</v>
      </c>
      <c r="B20" s="6" t="s">
        <v>16</v>
      </c>
      <c r="C20" s="144">
        <v>10</v>
      </c>
      <c r="D20"/>
      <c r="E20"/>
    </row>
    <row r="21" spans="1:5" ht="16.5" customHeight="1" outlineLevel="3" x14ac:dyDescent="0.25">
      <c r="A21" s="11" t="s">
        <v>18</v>
      </c>
      <c r="B21" s="6" t="s">
        <v>16</v>
      </c>
      <c r="C21" s="144">
        <v>18</v>
      </c>
      <c r="D21"/>
      <c r="E21"/>
    </row>
    <row r="22" spans="1:5" ht="16.5" customHeight="1" outlineLevel="3" x14ac:dyDescent="0.25">
      <c r="A22" s="11" t="s">
        <v>437</v>
      </c>
      <c r="B22" s="6" t="s">
        <v>16</v>
      </c>
      <c r="C22" s="144">
        <v>18</v>
      </c>
      <c r="D22"/>
      <c r="E22"/>
    </row>
    <row r="23" spans="1:5" ht="16.5" customHeight="1" outlineLevel="3" x14ac:dyDescent="0.25">
      <c r="A23" s="11" t="s">
        <v>19</v>
      </c>
      <c r="B23" s="6" t="s">
        <v>10</v>
      </c>
      <c r="C23" s="144">
        <v>20</v>
      </c>
      <c r="D23"/>
      <c r="E23"/>
    </row>
    <row r="24" spans="1:5" ht="16.5" customHeight="1" outlineLevel="3" x14ac:dyDescent="0.25">
      <c r="A24" s="11" t="s">
        <v>20</v>
      </c>
      <c r="B24" s="6" t="s">
        <v>10</v>
      </c>
      <c r="C24" s="144">
        <v>10</v>
      </c>
      <c r="D24"/>
      <c r="E24"/>
    </row>
    <row r="25" spans="1:5" ht="16.5" customHeight="1" outlineLevel="2" x14ac:dyDescent="0.25">
      <c r="A25" s="30" t="s">
        <v>21</v>
      </c>
      <c r="B25" s="39"/>
      <c r="C25" s="144"/>
      <c r="D25"/>
      <c r="E25"/>
    </row>
    <row r="26" spans="1:5" ht="16.5" customHeight="1" outlineLevel="3" x14ac:dyDescent="0.25">
      <c r="A26" s="10" t="s">
        <v>22</v>
      </c>
      <c r="B26" s="137" t="s">
        <v>23</v>
      </c>
      <c r="C26" s="144">
        <v>10</v>
      </c>
      <c r="D26"/>
      <c r="E26"/>
    </row>
    <row r="27" spans="1:5" ht="15" customHeight="1" outlineLevel="3" x14ac:dyDescent="0.25">
      <c r="A27" s="10" t="s">
        <v>24</v>
      </c>
      <c r="B27" s="137" t="s">
        <v>10</v>
      </c>
      <c r="C27" s="144">
        <v>8</v>
      </c>
      <c r="D27"/>
      <c r="E27"/>
    </row>
    <row r="28" spans="1:5" ht="15.75" customHeight="1" outlineLevel="3" x14ac:dyDescent="0.25">
      <c r="A28" s="4" t="s">
        <v>25</v>
      </c>
      <c r="B28" s="138" t="s">
        <v>23</v>
      </c>
      <c r="C28" s="144">
        <v>18</v>
      </c>
      <c r="D28"/>
      <c r="E28"/>
    </row>
    <row r="29" spans="1:5" ht="16.5" customHeight="1" outlineLevel="1" x14ac:dyDescent="0.25">
      <c r="A29" s="33" t="s">
        <v>26</v>
      </c>
      <c r="B29" s="49"/>
      <c r="C29" s="144"/>
      <c r="D29"/>
      <c r="E29"/>
    </row>
    <row r="30" spans="1:5" ht="16.5" customHeight="1" outlineLevel="2" x14ac:dyDescent="0.25">
      <c r="A30" s="30" t="s">
        <v>27</v>
      </c>
      <c r="B30" s="39"/>
      <c r="C30" s="144"/>
      <c r="D30"/>
      <c r="E30"/>
    </row>
    <row r="31" spans="1:5" ht="28.5" customHeight="1" outlineLevel="3" x14ac:dyDescent="0.25">
      <c r="A31" s="134" t="s">
        <v>441</v>
      </c>
      <c r="B31" s="135" t="s">
        <v>10</v>
      </c>
      <c r="C31" s="145" t="s">
        <v>434</v>
      </c>
      <c r="D31"/>
      <c r="E31"/>
    </row>
    <row r="32" spans="1:5" ht="16.5" customHeight="1" outlineLevel="3" x14ac:dyDescent="0.25">
      <c r="A32" s="66" t="s">
        <v>442</v>
      </c>
      <c r="B32" s="67" t="s">
        <v>10</v>
      </c>
      <c r="C32" s="145" t="s">
        <v>434</v>
      </c>
      <c r="D32"/>
      <c r="E32"/>
    </row>
    <row r="33" spans="1:5" ht="16.5" customHeight="1" outlineLevel="2" x14ac:dyDescent="0.25">
      <c r="A33" s="30" t="s">
        <v>29</v>
      </c>
      <c r="B33" s="39"/>
      <c r="C33" s="145"/>
      <c r="D33"/>
      <c r="E33"/>
    </row>
    <row r="34" spans="1:5" ht="27.75" customHeight="1" outlineLevel="3" x14ac:dyDescent="0.25">
      <c r="A34" s="11" t="s">
        <v>440</v>
      </c>
      <c r="B34" s="6" t="s">
        <v>10</v>
      </c>
      <c r="C34" s="145" t="s">
        <v>439</v>
      </c>
      <c r="D34"/>
      <c r="E34"/>
    </row>
    <row r="35" spans="1:5" ht="24.75" customHeight="1" outlineLevel="3" x14ac:dyDescent="0.25">
      <c r="A35" s="4" t="s">
        <v>424</v>
      </c>
      <c r="B35" s="6" t="s">
        <v>10</v>
      </c>
      <c r="C35" s="145" t="s">
        <v>443</v>
      </c>
      <c r="D35"/>
      <c r="E35"/>
    </row>
    <row r="36" spans="1:5" ht="16.5" customHeight="1" outlineLevel="1" x14ac:dyDescent="0.25">
      <c r="A36" s="33" t="s">
        <v>30</v>
      </c>
      <c r="B36" s="49"/>
      <c r="C36" s="144"/>
      <c r="D36"/>
      <c r="E36"/>
    </row>
    <row r="37" spans="1:5" ht="16.5" customHeight="1" outlineLevel="2" x14ac:dyDescent="0.25">
      <c r="A37" s="36" t="s">
        <v>31</v>
      </c>
      <c r="B37" s="43"/>
      <c r="C37" s="144"/>
      <c r="D37"/>
      <c r="E37"/>
    </row>
    <row r="38" spans="1:5" ht="16.5" customHeight="1" outlineLevel="3" x14ac:dyDescent="0.25">
      <c r="A38" s="13" t="s">
        <v>32</v>
      </c>
      <c r="B38" s="22" t="s">
        <v>10</v>
      </c>
      <c r="C38" s="144">
        <v>28</v>
      </c>
      <c r="D38"/>
      <c r="E38"/>
    </row>
    <row r="39" spans="1:5" ht="16.5" customHeight="1" outlineLevel="3" x14ac:dyDescent="0.25">
      <c r="A39" s="13" t="s">
        <v>33</v>
      </c>
      <c r="B39" s="22" t="s">
        <v>10</v>
      </c>
      <c r="C39" s="144">
        <v>8</v>
      </c>
      <c r="D39"/>
      <c r="E39"/>
    </row>
    <row r="40" spans="1:5" ht="16.5" customHeight="1" outlineLevel="3" x14ac:dyDescent="0.25">
      <c r="A40" s="13" t="s">
        <v>34</v>
      </c>
      <c r="B40" s="22" t="s">
        <v>10</v>
      </c>
      <c r="C40" s="144">
        <v>20</v>
      </c>
      <c r="D40"/>
      <c r="E40"/>
    </row>
    <row r="41" spans="1:5" ht="16.5" customHeight="1" outlineLevel="3" x14ac:dyDescent="0.25">
      <c r="A41" s="13" t="s">
        <v>35</v>
      </c>
      <c r="B41" s="22" t="s">
        <v>10</v>
      </c>
      <c r="C41" s="144">
        <v>20</v>
      </c>
      <c r="D41"/>
      <c r="E41"/>
    </row>
    <row r="42" spans="1:5" ht="16.5" customHeight="1" outlineLevel="2" x14ac:dyDescent="0.25">
      <c r="A42" s="36" t="s">
        <v>36</v>
      </c>
      <c r="B42" s="43"/>
      <c r="C42" s="144"/>
      <c r="D42"/>
      <c r="E42"/>
    </row>
    <row r="43" spans="1:5" ht="16.5" customHeight="1" outlineLevel="3" x14ac:dyDescent="0.25">
      <c r="A43" s="13" t="s">
        <v>368</v>
      </c>
      <c r="B43" s="22" t="s">
        <v>10</v>
      </c>
      <c r="C43" s="144">
        <v>30</v>
      </c>
      <c r="D43"/>
      <c r="E43"/>
    </row>
    <row r="44" spans="1:5" ht="16.5" customHeight="1" outlineLevel="3" x14ac:dyDescent="0.25">
      <c r="A44" s="13" t="s">
        <v>369</v>
      </c>
      <c r="B44" s="22" t="s">
        <v>10</v>
      </c>
      <c r="C44" s="144">
        <v>20</v>
      </c>
      <c r="D44"/>
      <c r="E44"/>
    </row>
    <row r="45" spans="1:5" ht="16.5" customHeight="1" outlineLevel="3" x14ac:dyDescent="0.25">
      <c r="A45" s="13" t="s">
        <v>370</v>
      </c>
      <c r="B45" s="22" t="s">
        <v>10</v>
      </c>
      <c r="C45" s="144">
        <v>10</v>
      </c>
      <c r="D45"/>
      <c r="E45"/>
    </row>
    <row r="46" spans="1:5" ht="16.5" customHeight="1" outlineLevel="3" x14ac:dyDescent="0.25">
      <c r="A46" s="13" t="s">
        <v>371</v>
      </c>
      <c r="B46" s="22" t="s">
        <v>37</v>
      </c>
      <c r="C46" s="144">
        <v>8</v>
      </c>
      <c r="D46"/>
      <c r="E46"/>
    </row>
    <row r="47" spans="1:5" ht="16.5" customHeight="1" outlineLevel="3" x14ac:dyDescent="0.25">
      <c r="A47" s="13" t="s">
        <v>604</v>
      </c>
      <c r="B47" s="22" t="s">
        <v>10</v>
      </c>
      <c r="C47" s="144">
        <v>30</v>
      </c>
      <c r="D47"/>
      <c r="E47"/>
    </row>
    <row r="48" spans="1:5" ht="16.5" customHeight="1" outlineLevel="3" x14ac:dyDescent="0.25">
      <c r="A48" s="13" t="s">
        <v>373</v>
      </c>
      <c r="B48" s="22" t="s">
        <v>10</v>
      </c>
      <c r="C48" s="144">
        <v>20</v>
      </c>
      <c r="D48"/>
      <c r="E48"/>
    </row>
    <row r="49" spans="1:5" ht="16.5" customHeight="1" outlineLevel="1" x14ac:dyDescent="0.25">
      <c r="A49" s="33" t="s">
        <v>38</v>
      </c>
      <c r="B49" s="49"/>
      <c r="C49" s="144"/>
      <c r="D49"/>
      <c r="E49"/>
    </row>
    <row r="50" spans="1:5" ht="16.5" customHeight="1" outlineLevel="2" x14ac:dyDescent="0.25">
      <c r="A50" s="36" t="s">
        <v>39</v>
      </c>
      <c r="B50" s="50"/>
      <c r="C50" s="144"/>
      <c r="D50"/>
      <c r="E50"/>
    </row>
    <row r="51" spans="1:5" ht="16.5" customHeight="1" outlineLevel="3" x14ac:dyDescent="0.25">
      <c r="A51" s="124" t="s">
        <v>40</v>
      </c>
      <c r="B51" s="7" t="s">
        <v>23</v>
      </c>
      <c r="C51" s="144"/>
      <c r="D51"/>
      <c r="E51"/>
    </row>
    <row r="52" spans="1:5" ht="16.5" customHeight="1" outlineLevel="3" x14ac:dyDescent="0.25">
      <c r="A52" s="15" t="s">
        <v>41</v>
      </c>
      <c r="B52" s="7" t="s">
        <v>23</v>
      </c>
      <c r="C52" s="144">
        <v>20</v>
      </c>
      <c r="D52"/>
      <c r="E52"/>
    </row>
    <row r="53" spans="1:5" ht="16.5" customHeight="1" outlineLevel="3" x14ac:dyDescent="0.25">
      <c r="A53" s="15" t="s">
        <v>42</v>
      </c>
      <c r="B53" s="7" t="s">
        <v>23</v>
      </c>
      <c r="C53" s="144"/>
      <c r="D53"/>
      <c r="E53"/>
    </row>
    <row r="54" spans="1:5" ht="16.5" customHeight="1" outlineLevel="3" x14ac:dyDescent="0.25">
      <c r="A54" s="15" t="s">
        <v>514</v>
      </c>
      <c r="B54" s="7" t="s">
        <v>10</v>
      </c>
      <c r="C54" s="145" t="s">
        <v>433</v>
      </c>
      <c r="D54"/>
      <c r="E54"/>
    </row>
    <row r="55" spans="1:5" ht="16.5" customHeight="1" outlineLevel="3" x14ac:dyDescent="0.25">
      <c r="A55" s="15" t="s">
        <v>43</v>
      </c>
      <c r="B55" s="7" t="s">
        <v>28</v>
      </c>
      <c r="C55" s="144"/>
      <c r="D55"/>
      <c r="E55"/>
    </row>
    <row r="56" spans="1:5" ht="16.5" customHeight="1" outlineLevel="3" x14ac:dyDescent="0.25">
      <c r="A56" s="125" t="s">
        <v>605</v>
      </c>
      <c r="B56" s="7" t="s">
        <v>28</v>
      </c>
      <c r="C56" s="144">
        <v>250</v>
      </c>
      <c r="D56"/>
      <c r="E56"/>
    </row>
    <row r="57" spans="1:5" ht="16.5" customHeight="1" outlineLevel="2" x14ac:dyDescent="0.25">
      <c r="A57" s="30" t="s">
        <v>44</v>
      </c>
      <c r="B57" s="50"/>
      <c r="C57" s="144"/>
      <c r="D57"/>
      <c r="E57"/>
    </row>
    <row r="58" spans="1:5" ht="16.5" customHeight="1" outlineLevel="3" x14ac:dyDescent="0.25">
      <c r="A58" s="4" t="s">
        <v>45</v>
      </c>
      <c r="B58" s="6" t="s">
        <v>23</v>
      </c>
      <c r="C58" s="144">
        <v>10</v>
      </c>
      <c r="D58"/>
      <c r="E58"/>
    </row>
    <row r="59" spans="1:5" ht="16.5" customHeight="1" outlineLevel="3" x14ac:dyDescent="0.25">
      <c r="A59" s="11" t="s">
        <v>46</v>
      </c>
      <c r="B59" s="6" t="s">
        <v>23</v>
      </c>
      <c r="C59" s="144">
        <v>10</v>
      </c>
      <c r="D59"/>
      <c r="E59"/>
    </row>
    <row r="60" spans="1:5" ht="16.5" customHeight="1" outlineLevel="3" x14ac:dyDescent="0.25">
      <c r="A60" s="11" t="s">
        <v>47</v>
      </c>
      <c r="B60" s="6" t="s">
        <v>23</v>
      </c>
      <c r="C60" s="144">
        <v>10</v>
      </c>
      <c r="D60"/>
      <c r="E60"/>
    </row>
    <row r="61" spans="1:5" ht="16.5" customHeight="1" outlineLevel="3" x14ac:dyDescent="0.25">
      <c r="A61" s="11" t="s">
        <v>48</v>
      </c>
      <c r="B61" s="6" t="s">
        <v>23</v>
      </c>
      <c r="C61" s="144">
        <v>10</v>
      </c>
      <c r="D61"/>
      <c r="E61"/>
    </row>
    <row r="62" spans="1:5" ht="16.5" customHeight="1" outlineLevel="3" x14ac:dyDescent="0.25">
      <c r="A62" s="11" t="s">
        <v>49</v>
      </c>
      <c r="B62" s="6" t="s">
        <v>10</v>
      </c>
      <c r="C62" s="144">
        <v>10</v>
      </c>
      <c r="D62"/>
      <c r="E62"/>
    </row>
    <row r="63" spans="1:5" ht="12.75" customHeight="1" outlineLevel="3" x14ac:dyDescent="0.25">
      <c r="A63" s="11" t="s">
        <v>374</v>
      </c>
      <c r="B63" s="6" t="s">
        <v>23</v>
      </c>
      <c r="C63" s="144">
        <v>10</v>
      </c>
      <c r="D63"/>
      <c r="E63"/>
    </row>
    <row r="64" spans="1:5" ht="12.75" customHeight="1" outlineLevel="3" x14ac:dyDescent="0.25">
      <c r="A64" s="11" t="s">
        <v>610</v>
      </c>
      <c r="B64" s="6" t="s">
        <v>10</v>
      </c>
      <c r="C64" s="144">
        <v>20</v>
      </c>
      <c r="D64"/>
      <c r="E64"/>
    </row>
    <row r="65" spans="1:5" ht="16.5" customHeight="1" outlineLevel="3" x14ac:dyDescent="0.25">
      <c r="A65" s="11" t="s">
        <v>396</v>
      </c>
      <c r="B65" s="6" t="s">
        <v>23</v>
      </c>
      <c r="C65" s="144">
        <v>30</v>
      </c>
      <c r="D65"/>
      <c r="E65"/>
    </row>
    <row r="66" spans="1:5" ht="16.5" customHeight="1" outlineLevel="3" x14ac:dyDescent="0.25">
      <c r="A66" s="4" t="s">
        <v>397</v>
      </c>
      <c r="B66" s="6" t="s">
        <v>23</v>
      </c>
      <c r="C66" s="144">
        <v>10</v>
      </c>
      <c r="D66"/>
      <c r="E66"/>
    </row>
    <row r="67" spans="1:5" ht="16.5" customHeight="1" outlineLevel="3" x14ac:dyDescent="0.25">
      <c r="A67" s="4" t="s">
        <v>50</v>
      </c>
      <c r="B67" s="6" t="s">
        <v>10</v>
      </c>
      <c r="C67" s="144">
        <v>20</v>
      </c>
      <c r="D67"/>
      <c r="E67"/>
    </row>
    <row r="68" spans="1:5" ht="16.5" customHeight="1" outlineLevel="2" x14ac:dyDescent="0.25">
      <c r="A68" s="30" t="s">
        <v>51</v>
      </c>
      <c r="B68" s="39"/>
      <c r="C68" s="144"/>
      <c r="D68"/>
      <c r="E68"/>
    </row>
    <row r="69" spans="1:5" ht="16.5" customHeight="1" outlineLevel="3" x14ac:dyDescent="0.25">
      <c r="A69" s="8" t="s">
        <v>606</v>
      </c>
      <c r="B69" s="7" t="s">
        <v>53</v>
      </c>
      <c r="C69" s="144">
        <v>5</v>
      </c>
      <c r="D69"/>
      <c r="E69"/>
    </row>
    <row r="70" spans="1:5" ht="16.5" customHeight="1" outlineLevel="3" x14ac:dyDescent="0.25">
      <c r="A70" s="8" t="s">
        <v>54</v>
      </c>
      <c r="B70" s="7" t="s">
        <v>53</v>
      </c>
      <c r="C70" s="144">
        <v>10</v>
      </c>
      <c r="D70"/>
      <c r="E70"/>
    </row>
    <row r="71" spans="1:5" ht="16.5" customHeight="1" outlineLevel="3" x14ac:dyDescent="0.25">
      <c r="A71" s="11" t="s">
        <v>55</v>
      </c>
      <c r="B71" s="6" t="s">
        <v>37</v>
      </c>
      <c r="C71" s="144">
        <v>10</v>
      </c>
      <c r="D71"/>
      <c r="E71"/>
    </row>
    <row r="72" spans="1:5" ht="16.5" customHeight="1" outlineLevel="3" x14ac:dyDescent="0.25">
      <c r="A72" s="11" t="s">
        <v>611</v>
      </c>
      <c r="B72" s="6" t="s">
        <v>37</v>
      </c>
      <c r="C72" s="144">
        <v>5</v>
      </c>
      <c r="D72"/>
      <c r="E72"/>
    </row>
    <row r="73" spans="1:5" ht="16.5" customHeight="1" outlineLevel="1" x14ac:dyDescent="0.25">
      <c r="A73" s="33" t="s">
        <v>57</v>
      </c>
      <c r="B73" s="49"/>
      <c r="C73" s="144"/>
      <c r="D73"/>
      <c r="E73"/>
    </row>
    <row r="74" spans="1:5" ht="16.5" customHeight="1" outlineLevel="2" x14ac:dyDescent="0.25">
      <c r="A74" s="38" t="s">
        <v>58</v>
      </c>
      <c r="B74" s="39"/>
      <c r="C74" s="144"/>
      <c r="D74"/>
      <c r="E74"/>
    </row>
    <row r="75" spans="1:5" ht="31.5" customHeight="1" outlineLevel="3" x14ac:dyDescent="0.25">
      <c r="A75" s="17" t="s">
        <v>510</v>
      </c>
      <c r="B75" s="6" t="s">
        <v>59</v>
      </c>
      <c r="C75" s="144">
        <v>60</v>
      </c>
      <c r="D75"/>
      <c r="E75"/>
    </row>
    <row r="76" spans="1:5" ht="16.5" customHeight="1" outlineLevel="3" x14ac:dyDescent="0.25">
      <c r="A76" s="17" t="s">
        <v>511</v>
      </c>
      <c r="B76" s="6" t="s">
        <v>59</v>
      </c>
      <c r="C76" s="144">
        <v>70</v>
      </c>
      <c r="D76"/>
      <c r="E76"/>
    </row>
    <row r="77" spans="1:5" ht="16.5" customHeight="1" outlineLevel="3" x14ac:dyDescent="0.25">
      <c r="A77" s="17" t="s">
        <v>60</v>
      </c>
      <c r="B77" s="6" t="s">
        <v>59</v>
      </c>
      <c r="C77" s="144">
        <v>40</v>
      </c>
      <c r="D77"/>
      <c r="E77"/>
    </row>
    <row r="78" spans="1:5" ht="16.5" customHeight="1" outlineLevel="3" x14ac:dyDescent="0.25">
      <c r="A78" s="17" t="s">
        <v>61</v>
      </c>
      <c r="B78" s="6" t="s">
        <v>59</v>
      </c>
      <c r="C78" s="144">
        <v>30</v>
      </c>
      <c r="D78"/>
      <c r="E78"/>
    </row>
    <row r="79" spans="1:5" ht="16.5" customHeight="1" outlineLevel="2" x14ac:dyDescent="0.25">
      <c r="A79" s="38" t="s">
        <v>62</v>
      </c>
      <c r="B79" s="39"/>
      <c r="C79" s="144"/>
      <c r="D79"/>
      <c r="E79"/>
    </row>
    <row r="80" spans="1:5" ht="16.5" customHeight="1" outlineLevel="3" x14ac:dyDescent="0.25">
      <c r="A80" s="17" t="s">
        <v>63</v>
      </c>
      <c r="B80" s="6" t="s">
        <v>59</v>
      </c>
      <c r="C80" s="144">
        <v>100</v>
      </c>
      <c r="D80"/>
      <c r="E80"/>
    </row>
    <row r="81" spans="1:5" ht="16.5" customHeight="1" outlineLevel="3" x14ac:dyDescent="0.25">
      <c r="A81" s="17" t="s">
        <v>64</v>
      </c>
      <c r="B81" s="6" t="s">
        <v>59</v>
      </c>
      <c r="C81" s="144">
        <v>40</v>
      </c>
      <c r="D81"/>
      <c r="E81"/>
    </row>
    <row r="82" spans="1:5" ht="16.5" customHeight="1" outlineLevel="2" x14ac:dyDescent="0.25">
      <c r="A82" s="26" t="s">
        <v>65</v>
      </c>
      <c r="B82" s="39"/>
      <c r="C82" s="144"/>
      <c r="D82"/>
      <c r="E82"/>
    </row>
    <row r="83" spans="1:5" ht="16.5" customHeight="1" outlineLevel="3" x14ac:dyDescent="0.25">
      <c r="A83" s="5" t="s">
        <v>66</v>
      </c>
      <c r="B83" s="6" t="s">
        <v>10</v>
      </c>
      <c r="C83" s="144">
        <v>60</v>
      </c>
      <c r="D83"/>
      <c r="E83"/>
    </row>
    <row r="84" spans="1:5" ht="16.5" customHeight="1" outlineLevel="2" x14ac:dyDescent="0.25">
      <c r="A84" s="26" t="s">
        <v>67</v>
      </c>
      <c r="B84" s="39"/>
      <c r="C84" s="144"/>
      <c r="D84"/>
      <c r="E84"/>
    </row>
    <row r="85" spans="1:5" ht="16.5" customHeight="1" outlineLevel="3" x14ac:dyDescent="0.25">
      <c r="A85" s="17" t="s">
        <v>68</v>
      </c>
      <c r="B85" s="6" t="s">
        <v>37</v>
      </c>
      <c r="C85" s="144">
        <v>5</v>
      </c>
      <c r="D85"/>
      <c r="E85"/>
    </row>
    <row r="86" spans="1:5" ht="16.5" customHeight="1" outlineLevel="3" x14ac:dyDescent="0.25">
      <c r="A86" s="18" t="s">
        <v>69</v>
      </c>
      <c r="B86" s="6" t="s">
        <v>59</v>
      </c>
      <c r="C86" s="144">
        <v>30</v>
      </c>
      <c r="D86"/>
      <c r="E86"/>
    </row>
    <row r="87" spans="1:5" ht="16.5" customHeight="1" outlineLevel="2" x14ac:dyDescent="0.25">
      <c r="A87" s="26" t="s">
        <v>70</v>
      </c>
      <c r="B87" s="39"/>
      <c r="C87" s="144"/>
      <c r="D87"/>
      <c r="E87"/>
    </row>
    <row r="88" spans="1:5" ht="16.5" customHeight="1" outlineLevel="3" x14ac:dyDescent="0.25">
      <c r="A88" s="123" t="s">
        <v>71</v>
      </c>
      <c r="B88" s="6" t="s">
        <v>10</v>
      </c>
      <c r="C88" s="144"/>
      <c r="D88"/>
      <c r="E88"/>
    </row>
    <row r="89" spans="1:5" ht="16.5" customHeight="1" outlineLevel="3" x14ac:dyDescent="0.25">
      <c r="A89" s="5" t="s">
        <v>72</v>
      </c>
      <c r="B89" s="6" t="s">
        <v>10</v>
      </c>
      <c r="C89" s="144">
        <v>30</v>
      </c>
      <c r="D89"/>
      <c r="E89"/>
    </row>
    <row r="90" spans="1:5" ht="16.5" customHeight="1" outlineLevel="2" x14ac:dyDescent="0.25">
      <c r="A90" s="38" t="s">
        <v>73</v>
      </c>
      <c r="B90" s="39"/>
      <c r="C90" s="144"/>
      <c r="D90"/>
      <c r="E90"/>
    </row>
    <row r="91" spans="1:5" ht="16.5" customHeight="1" outlineLevel="3" x14ac:dyDescent="0.25">
      <c r="A91" s="17" t="s">
        <v>74</v>
      </c>
      <c r="B91" s="6" t="s">
        <v>23</v>
      </c>
      <c r="C91" s="144"/>
      <c r="D91"/>
      <c r="E91"/>
    </row>
    <row r="92" spans="1:5" ht="16.5" customHeight="1" outlineLevel="3" x14ac:dyDescent="0.25">
      <c r="A92" s="17" t="s">
        <v>75</v>
      </c>
      <c r="B92" s="6" t="s">
        <v>23</v>
      </c>
      <c r="C92" s="144"/>
      <c r="D92"/>
      <c r="E92"/>
    </row>
    <row r="93" spans="1:5" ht="16.5" customHeight="1" outlineLevel="2" x14ac:dyDescent="0.25">
      <c r="A93" s="38" t="s">
        <v>76</v>
      </c>
      <c r="B93" s="39"/>
      <c r="C93" s="144"/>
      <c r="D93"/>
      <c r="E93"/>
    </row>
    <row r="94" spans="1:5" ht="16.5" customHeight="1" outlineLevel="3" x14ac:dyDescent="0.25">
      <c r="A94" s="17" t="s">
        <v>77</v>
      </c>
      <c r="B94" s="6" t="s">
        <v>37</v>
      </c>
      <c r="C94" s="144">
        <v>15</v>
      </c>
      <c r="D94"/>
      <c r="E94"/>
    </row>
    <row r="95" spans="1:5" ht="16.5" customHeight="1" outlineLevel="3" x14ac:dyDescent="0.25">
      <c r="A95" s="18" t="s">
        <v>78</v>
      </c>
      <c r="B95" s="6" t="s">
        <v>37</v>
      </c>
      <c r="C95" s="144">
        <v>10</v>
      </c>
      <c r="D95"/>
      <c r="E95"/>
    </row>
    <row r="96" spans="1:5" ht="16.5" customHeight="1" outlineLevel="3" x14ac:dyDescent="0.25">
      <c r="A96" s="17" t="s">
        <v>79</v>
      </c>
      <c r="B96" s="6" t="s">
        <v>37</v>
      </c>
      <c r="C96" s="144">
        <v>10</v>
      </c>
      <c r="D96"/>
      <c r="E96"/>
    </row>
    <row r="97" spans="1:5" ht="16.5" customHeight="1" outlineLevel="2" collapsed="1" x14ac:dyDescent="0.25">
      <c r="A97" s="38" t="s">
        <v>80</v>
      </c>
      <c r="B97" s="39"/>
      <c r="C97" s="144"/>
      <c r="D97"/>
      <c r="E97"/>
    </row>
    <row r="98" spans="1:5" ht="16.5" hidden="1" customHeight="1" outlineLevel="3" x14ac:dyDescent="0.25">
      <c r="A98" s="17" t="s">
        <v>375</v>
      </c>
      <c r="B98" s="6" t="s">
        <v>59</v>
      </c>
      <c r="C98" s="144"/>
      <c r="D98"/>
      <c r="E98"/>
    </row>
    <row r="99" spans="1:5" ht="16.5" customHeight="1" outlineLevel="1" x14ac:dyDescent="0.25">
      <c r="A99" s="33" t="s">
        <v>81</v>
      </c>
      <c r="B99" s="49"/>
      <c r="C99" s="144"/>
      <c r="D99"/>
      <c r="E99"/>
    </row>
    <row r="100" spans="1:5" ht="16.5" customHeight="1" outlineLevel="2" x14ac:dyDescent="0.25">
      <c r="A100" s="40" t="s">
        <v>82</v>
      </c>
      <c r="B100" s="43"/>
      <c r="C100" s="144"/>
      <c r="D100"/>
      <c r="E100"/>
    </row>
    <row r="101" spans="1:5" ht="16.5" customHeight="1" outlineLevel="3" x14ac:dyDescent="0.25">
      <c r="A101" s="20" t="s">
        <v>643</v>
      </c>
      <c r="B101" s="22" t="s">
        <v>10</v>
      </c>
      <c r="C101" s="145">
        <v>15</v>
      </c>
      <c r="D101"/>
      <c r="E101"/>
    </row>
    <row r="102" spans="1:5" ht="16.5" customHeight="1" outlineLevel="3" x14ac:dyDescent="0.25">
      <c r="A102" s="20" t="s">
        <v>84</v>
      </c>
      <c r="B102" s="22" t="s">
        <v>10</v>
      </c>
      <c r="C102" s="145">
        <v>25</v>
      </c>
      <c r="D102"/>
      <c r="E102"/>
    </row>
    <row r="103" spans="1:5" ht="16.5" customHeight="1" outlineLevel="2" x14ac:dyDescent="0.25">
      <c r="A103" s="40" t="s">
        <v>85</v>
      </c>
      <c r="B103" s="43"/>
      <c r="C103" s="144"/>
      <c r="D103"/>
      <c r="E103"/>
    </row>
    <row r="104" spans="1:5" ht="16.5" customHeight="1" outlineLevel="3" x14ac:dyDescent="0.25">
      <c r="A104" s="20" t="s">
        <v>86</v>
      </c>
      <c r="B104" s="22" t="s">
        <v>10</v>
      </c>
      <c r="C104" s="144">
        <v>15</v>
      </c>
      <c r="D104"/>
      <c r="E104"/>
    </row>
    <row r="105" spans="1:5" ht="16.5" customHeight="1" outlineLevel="3" x14ac:dyDescent="0.25">
      <c r="A105" s="20" t="s">
        <v>87</v>
      </c>
      <c r="B105" s="22" t="s">
        <v>10</v>
      </c>
      <c r="C105" s="144">
        <v>10</v>
      </c>
      <c r="D105"/>
      <c r="E105"/>
    </row>
    <row r="106" spans="1:5" ht="16.5" customHeight="1" outlineLevel="3" x14ac:dyDescent="0.25">
      <c r="A106" s="20" t="s">
        <v>88</v>
      </c>
      <c r="B106" s="22" t="s">
        <v>10</v>
      </c>
      <c r="C106" s="144">
        <v>10</v>
      </c>
      <c r="D106"/>
      <c r="E106"/>
    </row>
    <row r="107" spans="1:5" ht="16.5" customHeight="1" outlineLevel="3" x14ac:dyDescent="0.25">
      <c r="A107" s="20" t="s">
        <v>89</v>
      </c>
      <c r="B107" s="22" t="s">
        <v>10</v>
      </c>
      <c r="C107" s="144">
        <v>10</v>
      </c>
      <c r="D107"/>
      <c r="E107"/>
    </row>
    <row r="108" spans="1:5" ht="16.5" customHeight="1" outlineLevel="2" x14ac:dyDescent="0.25">
      <c r="A108" s="40" t="s">
        <v>90</v>
      </c>
      <c r="B108" s="43"/>
      <c r="C108" s="144"/>
      <c r="D108"/>
      <c r="E108"/>
    </row>
    <row r="109" spans="1:5" ht="16.5" customHeight="1" outlineLevel="3" x14ac:dyDescent="0.25">
      <c r="A109" s="20" t="s">
        <v>91</v>
      </c>
      <c r="B109" s="22" t="s">
        <v>10</v>
      </c>
      <c r="C109" s="145">
        <v>10</v>
      </c>
      <c r="D109"/>
      <c r="E109"/>
    </row>
    <row r="110" spans="1:5" ht="16.5" customHeight="1" outlineLevel="3" x14ac:dyDescent="0.25">
      <c r="A110" s="20" t="s">
        <v>92</v>
      </c>
      <c r="B110" s="22" t="s">
        <v>10</v>
      </c>
      <c r="C110" s="144"/>
      <c r="D110"/>
      <c r="E110"/>
    </row>
    <row r="111" spans="1:5" ht="16.5" customHeight="1" outlineLevel="2" x14ac:dyDescent="0.25">
      <c r="A111" s="40" t="s">
        <v>93</v>
      </c>
      <c r="B111" s="43"/>
      <c r="C111" s="144"/>
      <c r="D111"/>
      <c r="E111"/>
    </row>
    <row r="112" spans="1:5" ht="16.5" customHeight="1" outlineLevel="3" x14ac:dyDescent="0.25">
      <c r="A112" s="21" t="s">
        <v>94</v>
      </c>
      <c r="B112" s="22" t="s">
        <v>10</v>
      </c>
      <c r="C112" s="144">
        <v>30</v>
      </c>
      <c r="D112"/>
      <c r="E112"/>
    </row>
    <row r="113" spans="1:5" ht="16.5" customHeight="1" outlineLevel="3" x14ac:dyDescent="0.25">
      <c r="A113" s="21" t="s">
        <v>612</v>
      </c>
      <c r="B113" s="22" t="s">
        <v>10</v>
      </c>
      <c r="C113" s="144">
        <v>40</v>
      </c>
      <c r="D113"/>
      <c r="E113"/>
    </row>
    <row r="114" spans="1:5" ht="16.5" customHeight="1" outlineLevel="1" x14ac:dyDescent="0.25">
      <c r="A114" s="33" t="s">
        <v>96</v>
      </c>
      <c r="B114" s="62"/>
      <c r="C114" s="144"/>
      <c r="D114"/>
      <c r="E114"/>
    </row>
    <row r="115" spans="1:5" ht="16.5" customHeight="1" outlineLevel="2" x14ac:dyDescent="0.25">
      <c r="A115" s="40" t="s">
        <v>97</v>
      </c>
      <c r="B115" s="43"/>
      <c r="C115" s="144"/>
      <c r="D115"/>
      <c r="E115"/>
    </row>
    <row r="116" spans="1:5" ht="16.5" customHeight="1" outlineLevel="3" x14ac:dyDescent="0.25">
      <c r="A116" s="8" t="s">
        <v>98</v>
      </c>
      <c r="B116" s="9" t="s">
        <v>10</v>
      </c>
      <c r="C116" s="144">
        <v>25</v>
      </c>
      <c r="D116"/>
      <c r="E116"/>
    </row>
    <row r="117" spans="1:5" ht="16.5" customHeight="1" outlineLevel="3" x14ac:dyDescent="0.25">
      <c r="A117" s="8" t="s">
        <v>99</v>
      </c>
      <c r="B117" s="9" t="s">
        <v>10</v>
      </c>
      <c r="C117" s="144">
        <v>25</v>
      </c>
      <c r="D117"/>
      <c r="E117"/>
    </row>
    <row r="118" spans="1:5" ht="16.5" customHeight="1" outlineLevel="3" x14ac:dyDescent="0.25">
      <c r="A118" s="8" t="s">
        <v>100</v>
      </c>
      <c r="B118" s="9" t="s">
        <v>10</v>
      </c>
      <c r="C118" s="144">
        <v>30</v>
      </c>
      <c r="D118"/>
      <c r="E118"/>
    </row>
    <row r="119" spans="1:5" ht="16.5" customHeight="1" outlineLevel="3" x14ac:dyDescent="0.25">
      <c r="A119" s="8" t="s">
        <v>654</v>
      </c>
      <c r="B119" s="9" t="s">
        <v>118</v>
      </c>
      <c r="C119" s="144">
        <v>450</v>
      </c>
      <c r="D119"/>
      <c r="E119"/>
    </row>
    <row r="120" spans="1:5" ht="16.5" customHeight="1" outlineLevel="3" x14ac:dyDescent="0.25">
      <c r="A120" s="117" t="s">
        <v>101</v>
      </c>
      <c r="B120" s="9" t="s">
        <v>10</v>
      </c>
      <c r="C120" s="144"/>
      <c r="D120"/>
      <c r="E120"/>
    </row>
    <row r="121" spans="1:5" ht="16.5" customHeight="1" outlineLevel="3" x14ac:dyDescent="0.25">
      <c r="A121" s="8" t="s">
        <v>102</v>
      </c>
      <c r="B121" s="9" t="s">
        <v>10</v>
      </c>
      <c r="C121" s="144"/>
      <c r="D121"/>
      <c r="E121"/>
    </row>
    <row r="122" spans="1:5" ht="16.5" customHeight="1" outlineLevel="3" x14ac:dyDescent="0.25">
      <c r="A122" s="8" t="s">
        <v>103</v>
      </c>
      <c r="B122" s="9" t="s">
        <v>10</v>
      </c>
      <c r="C122" s="144"/>
      <c r="D122"/>
      <c r="E122"/>
    </row>
    <row r="123" spans="1:5" ht="16.5" customHeight="1" outlineLevel="2" x14ac:dyDescent="0.25">
      <c r="A123" s="40" t="s">
        <v>104</v>
      </c>
      <c r="B123" s="43"/>
      <c r="C123" s="144"/>
      <c r="D123"/>
      <c r="E123"/>
    </row>
    <row r="124" spans="1:5" ht="16.5" customHeight="1" outlineLevel="3" x14ac:dyDescent="0.25">
      <c r="A124" s="117" t="s">
        <v>613</v>
      </c>
      <c r="B124" s="9" t="s">
        <v>10</v>
      </c>
      <c r="C124" s="144">
        <v>15</v>
      </c>
      <c r="D124"/>
      <c r="E124"/>
    </row>
    <row r="125" spans="1:5" ht="16.5" customHeight="1" outlineLevel="3" x14ac:dyDescent="0.25">
      <c r="A125" s="117" t="s">
        <v>106</v>
      </c>
      <c r="B125" s="9" t="s">
        <v>10</v>
      </c>
      <c r="C125" s="144">
        <v>30</v>
      </c>
      <c r="D125"/>
      <c r="E125"/>
    </row>
    <row r="126" spans="1:5" ht="16.5" customHeight="1" outlineLevel="3" x14ac:dyDescent="0.25">
      <c r="A126" s="117" t="s">
        <v>107</v>
      </c>
      <c r="B126" s="9" t="s">
        <v>10</v>
      </c>
      <c r="C126" s="144"/>
      <c r="D126"/>
      <c r="E126"/>
    </row>
    <row r="127" spans="1:5" ht="16.5" customHeight="1" outlineLevel="3" x14ac:dyDescent="0.25">
      <c r="A127" s="117" t="s">
        <v>108</v>
      </c>
      <c r="B127" s="9" t="s">
        <v>10</v>
      </c>
      <c r="C127" s="144">
        <v>20</v>
      </c>
      <c r="D127"/>
      <c r="E127"/>
    </row>
    <row r="128" spans="1:5" ht="16.5" customHeight="1" outlineLevel="3" x14ac:dyDescent="0.25">
      <c r="A128" s="117" t="s">
        <v>109</v>
      </c>
      <c r="B128" s="9" t="s">
        <v>10</v>
      </c>
      <c r="C128" s="144">
        <v>20</v>
      </c>
      <c r="D128"/>
      <c r="E128"/>
    </row>
    <row r="129" spans="1:5" ht="16.5" customHeight="1" outlineLevel="3" x14ac:dyDescent="0.25">
      <c r="A129" s="117" t="s">
        <v>110</v>
      </c>
      <c r="B129" s="9" t="s">
        <v>10</v>
      </c>
      <c r="C129" s="144"/>
      <c r="D129"/>
      <c r="E129"/>
    </row>
    <row r="130" spans="1:5" ht="16.5" customHeight="1" outlineLevel="3" x14ac:dyDescent="0.25">
      <c r="A130" s="8" t="s">
        <v>111</v>
      </c>
      <c r="B130" s="9" t="s">
        <v>28</v>
      </c>
      <c r="C130" s="144"/>
      <c r="D130"/>
      <c r="E130"/>
    </row>
    <row r="131" spans="1:5" ht="15" customHeight="1" outlineLevel="3" x14ac:dyDescent="0.25">
      <c r="A131" s="8" t="s">
        <v>376</v>
      </c>
      <c r="B131" s="9" t="s">
        <v>10</v>
      </c>
      <c r="C131" s="144">
        <v>20</v>
      </c>
      <c r="D131"/>
      <c r="E131"/>
    </row>
    <row r="132" spans="1:5" ht="16.5" customHeight="1" outlineLevel="3" x14ac:dyDescent="0.25">
      <c r="A132" s="8" t="s">
        <v>112</v>
      </c>
      <c r="B132" s="9" t="s">
        <v>10</v>
      </c>
      <c r="C132" s="144"/>
      <c r="D132"/>
      <c r="E132"/>
    </row>
    <row r="133" spans="1:5" ht="16.5" customHeight="1" outlineLevel="3" x14ac:dyDescent="0.25">
      <c r="A133" s="20" t="s">
        <v>113</v>
      </c>
      <c r="B133" s="22" t="s">
        <v>37</v>
      </c>
      <c r="C133" s="144">
        <v>15</v>
      </c>
      <c r="D133"/>
      <c r="E133"/>
    </row>
    <row r="134" spans="1:5" ht="16.5" customHeight="1" outlineLevel="2" x14ac:dyDescent="0.25">
      <c r="A134" s="41" t="s">
        <v>114</v>
      </c>
      <c r="B134" s="43"/>
      <c r="C134" s="144"/>
      <c r="D134"/>
      <c r="E134"/>
    </row>
    <row r="135" spans="1:5" ht="16.5" customHeight="1" outlineLevel="3" x14ac:dyDescent="0.25">
      <c r="A135" s="109" t="s">
        <v>115</v>
      </c>
      <c r="B135" s="9" t="s">
        <v>37</v>
      </c>
      <c r="C135" s="144">
        <v>10</v>
      </c>
      <c r="D135"/>
      <c r="E135"/>
    </row>
    <row r="136" spans="1:5" ht="15" customHeight="1" outlineLevel="3" x14ac:dyDescent="0.25">
      <c r="A136" s="8" t="s">
        <v>377</v>
      </c>
      <c r="B136" s="9" t="s">
        <v>37</v>
      </c>
      <c r="C136" s="144">
        <v>10</v>
      </c>
      <c r="D136"/>
      <c r="E136"/>
    </row>
    <row r="137" spans="1:5" ht="16.5" customHeight="1" outlineLevel="1" x14ac:dyDescent="0.25">
      <c r="A137" s="33" t="s">
        <v>116</v>
      </c>
      <c r="B137" s="49"/>
      <c r="C137" s="144"/>
      <c r="D137"/>
      <c r="E137"/>
    </row>
    <row r="138" spans="1:5" ht="16.5" customHeight="1" outlineLevel="2" x14ac:dyDescent="0.25">
      <c r="A138" s="40" t="s">
        <v>117</v>
      </c>
      <c r="B138" s="43"/>
      <c r="C138" s="144"/>
      <c r="D138"/>
      <c r="E138"/>
    </row>
    <row r="139" spans="1:5" ht="16.5" customHeight="1" outlineLevel="3" x14ac:dyDescent="0.25">
      <c r="A139" s="20" t="s">
        <v>119</v>
      </c>
      <c r="B139" s="22"/>
      <c r="C139" s="144">
        <v>850</v>
      </c>
      <c r="D139"/>
      <c r="E139"/>
    </row>
    <row r="140" spans="1:5" ht="16.5" customHeight="1" outlineLevel="3" x14ac:dyDescent="0.25">
      <c r="A140" s="20" t="s">
        <v>120</v>
      </c>
      <c r="B140" s="22"/>
      <c r="C140" s="144">
        <v>850</v>
      </c>
      <c r="D140"/>
      <c r="E140"/>
    </row>
    <row r="141" spans="1:5" ht="16.5" customHeight="1" outlineLevel="2" x14ac:dyDescent="0.25">
      <c r="A141" s="40" t="s">
        <v>121</v>
      </c>
      <c r="B141" s="61"/>
      <c r="C141" s="144"/>
      <c r="D141"/>
      <c r="E141"/>
    </row>
    <row r="142" spans="1:5" ht="16.5" customHeight="1" outlineLevel="3" x14ac:dyDescent="0.25">
      <c r="A142" s="109" t="s">
        <v>122</v>
      </c>
      <c r="B142" s="9" t="s">
        <v>28</v>
      </c>
      <c r="C142" s="144">
        <v>200</v>
      </c>
      <c r="D142"/>
      <c r="E142"/>
    </row>
    <row r="143" spans="1:5" ht="16.5" customHeight="1" outlineLevel="3" x14ac:dyDescent="0.25">
      <c r="A143" s="109" t="s">
        <v>123</v>
      </c>
      <c r="B143" s="9" t="s">
        <v>28</v>
      </c>
      <c r="C143" s="144">
        <v>300</v>
      </c>
      <c r="D143"/>
      <c r="E143"/>
    </row>
    <row r="144" spans="1:5" ht="16.5" customHeight="1" outlineLevel="3" x14ac:dyDescent="0.25">
      <c r="A144" s="20" t="s">
        <v>124</v>
      </c>
      <c r="B144" s="9" t="s">
        <v>28</v>
      </c>
      <c r="C144" s="144"/>
      <c r="D144"/>
      <c r="E144"/>
    </row>
    <row r="145" spans="1:5" ht="16.5" customHeight="1" outlineLevel="3" x14ac:dyDescent="0.25">
      <c r="A145" s="20" t="s">
        <v>125</v>
      </c>
      <c r="B145" s="9" t="s">
        <v>28</v>
      </c>
      <c r="C145" s="144">
        <v>300</v>
      </c>
      <c r="D145"/>
      <c r="E145"/>
    </row>
    <row r="146" spans="1:5" ht="16.5" customHeight="1" outlineLevel="3" x14ac:dyDescent="0.25">
      <c r="A146" s="20" t="s">
        <v>126</v>
      </c>
      <c r="B146" s="9" t="s">
        <v>28</v>
      </c>
      <c r="C146" s="144">
        <v>300</v>
      </c>
      <c r="D146"/>
      <c r="E146"/>
    </row>
    <row r="147" spans="1:5" ht="16.5" customHeight="1" outlineLevel="2" x14ac:dyDescent="0.25">
      <c r="A147" s="40" t="s">
        <v>128</v>
      </c>
      <c r="B147" s="43"/>
      <c r="C147" s="144"/>
      <c r="D147"/>
      <c r="E147"/>
    </row>
    <row r="148" spans="1:5" ht="16.5" customHeight="1" outlineLevel="3" x14ac:dyDescent="0.25">
      <c r="A148" s="20" t="s">
        <v>129</v>
      </c>
      <c r="B148" s="22" t="s">
        <v>59</v>
      </c>
      <c r="C148" s="144"/>
      <c r="D148"/>
      <c r="E148"/>
    </row>
    <row r="149" spans="1:5" ht="16.5" customHeight="1" outlineLevel="3" x14ac:dyDescent="0.25">
      <c r="A149" s="20" t="s">
        <v>563</v>
      </c>
      <c r="B149" s="22" t="s">
        <v>59</v>
      </c>
      <c r="C149" s="144">
        <v>100</v>
      </c>
      <c r="D149"/>
      <c r="E149"/>
    </row>
    <row r="150" spans="1:5" ht="16.5" customHeight="1" outlineLevel="3" x14ac:dyDescent="0.25">
      <c r="A150" s="20" t="s">
        <v>614</v>
      </c>
      <c r="B150" s="22" t="s">
        <v>59</v>
      </c>
      <c r="C150" s="144">
        <v>30</v>
      </c>
      <c r="D150"/>
      <c r="E150"/>
    </row>
    <row r="151" spans="1:5" ht="16.5" customHeight="1" outlineLevel="3" x14ac:dyDescent="0.25">
      <c r="A151" s="20" t="s">
        <v>131</v>
      </c>
      <c r="B151" s="22" t="s">
        <v>59</v>
      </c>
      <c r="C151" s="144"/>
      <c r="D151"/>
      <c r="E151"/>
    </row>
    <row r="152" spans="1:5" ht="16.5" customHeight="1" outlineLevel="2" x14ac:dyDescent="0.25">
      <c r="A152" s="40" t="s">
        <v>132</v>
      </c>
      <c r="B152" s="51"/>
      <c r="C152" s="144"/>
      <c r="D152"/>
      <c r="E152"/>
    </row>
    <row r="153" spans="1:5" ht="16.5" customHeight="1" outlineLevel="3" x14ac:dyDescent="0.25">
      <c r="A153" s="20" t="s">
        <v>132</v>
      </c>
      <c r="B153" s="22" t="s">
        <v>118</v>
      </c>
      <c r="C153" s="144"/>
      <c r="D153"/>
      <c r="E153"/>
    </row>
    <row r="154" spans="1:5" ht="16.5" customHeight="1" outlineLevel="1" x14ac:dyDescent="0.25">
      <c r="A154" s="33" t="s">
        <v>133</v>
      </c>
      <c r="B154" s="49"/>
      <c r="C154" s="144"/>
      <c r="D154"/>
      <c r="E154"/>
    </row>
    <row r="155" spans="1:5" ht="16.5" customHeight="1" outlineLevel="2" x14ac:dyDescent="0.25">
      <c r="A155" s="40" t="s">
        <v>134</v>
      </c>
      <c r="B155" s="43"/>
      <c r="C155" s="144"/>
      <c r="D155"/>
      <c r="E155"/>
    </row>
    <row r="156" spans="1:5" ht="16.5" customHeight="1" outlineLevel="3" x14ac:dyDescent="0.25">
      <c r="A156" s="117" t="s">
        <v>135</v>
      </c>
      <c r="B156" s="7" t="s">
        <v>10</v>
      </c>
      <c r="C156" s="144">
        <v>15</v>
      </c>
      <c r="D156"/>
      <c r="E156"/>
    </row>
    <row r="157" spans="1:5" ht="16.5" customHeight="1" outlineLevel="3" x14ac:dyDescent="0.25">
      <c r="A157" s="8" t="s">
        <v>136</v>
      </c>
      <c r="B157" s="7" t="s">
        <v>10</v>
      </c>
      <c r="C157" s="144">
        <v>25</v>
      </c>
      <c r="D157"/>
      <c r="E157"/>
    </row>
    <row r="158" spans="1:5" ht="16.5" customHeight="1" outlineLevel="2" x14ac:dyDescent="0.25">
      <c r="A158" s="40" t="s">
        <v>137</v>
      </c>
      <c r="B158" s="43"/>
      <c r="C158" s="144"/>
      <c r="D158"/>
      <c r="E158"/>
    </row>
    <row r="159" spans="1:5" ht="16.5" customHeight="1" outlineLevel="3" x14ac:dyDescent="0.25">
      <c r="A159" s="20" t="s">
        <v>138</v>
      </c>
      <c r="B159" s="22" t="s">
        <v>10</v>
      </c>
      <c r="C159" s="144">
        <v>30</v>
      </c>
      <c r="D159"/>
      <c r="E159"/>
    </row>
    <row r="160" spans="1:5" ht="16.5" customHeight="1" outlineLevel="1" x14ac:dyDescent="0.25">
      <c r="A160" s="33" t="s">
        <v>139</v>
      </c>
      <c r="B160" s="49"/>
      <c r="C160" s="144"/>
      <c r="D160"/>
      <c r="E160"/>
    </row>
    <row r="161" spans="1:5" ht="16.5" customHeight="1" outlineLevel="2" x14ac:dyDescent="0.25">
      <c r="A161" s="40" t="s">
        <v>140</v>
      </c>
      <c r="B161" s="43"/>
      <c r="C161" s="144"/>
      <c r="D161"/>
      <c r="E161"/>
    </row>
    <row r="162" spans="1:5" ht="16.5" customHeight="1" outlineLevel="3" x14ac:dyDescent="0.25">
      <c r="A162" s="23" t="s">
        <v>615</v>
      </c>
      <c r="B162" s="9" t="s">
        <v>28</v>
      </c>
      <c r="C162" s="144">
        <v>150</v>
      </c>
      <c r="D162"/>
      <c r="E162"/>
    </row>
    <row r="163" spans="1:5" ht="16.5" customHeight="1" outlineLevel="3" x14ac:dyDescent="0.25">
      <c r="A163" s="8" t="s">
        <v>616</v>
      </c>
      <c r="B163" s="9"/>
      <c r="C163" s="144">
        <v>150</v>
      </c>
      <c r="D163"/>
      <c r="E163"/>
    </row>
    <row r="164" spans="1:5" ht="15" customHeight="1" outlineLevel="3" x14ac:dyDescent="0.25">
      <c r="A164" s="8" t="s">
        <v>378</v>
      </c>
      <c r="B164" s="9" t="s">
        <v>10</v>
      </c>
      <c r="C164" s="144"/>
      <c r="D164"/>
      <c r="E164"/>
    </row>
    <row r="165" spans="1:5" ht="16.5" customHeight="1" outlineLevel="3" x14ac:dyDescent="0.25">
      <c r="A165" s="20" t="s">
        <v>512</v>
      </c>
      <c r="B165" s="22" t="s">
        <v>10</v>
      </c>
      <c r="C165" s="144">
        <v>40</v>
      </c>
      <c r="D165"/>
      <c r="E165"/>
    </row>
    <row r="166" spans="1:5" ht="16.5" customHeight="1" outlineLevel="2" x14ac:dyDescent="0.25">
      <c r="A166" s="40" t="s">
        <v>143</v>
      </c>
      <c r="B166" s="43"/>
      <c r="C166" s="144"/>
      <c r="D166"/>
      <c r="E166"/>
    </row>
    <row r="167" spans="1:5" ht="16.5" customHeight="1" outlineLevel="3" x14ac:dyDescent="0.25">
      <c r="A167" s="20" t="s">
        <v>144</v>
      </c>
      <c r="B167" s="22" t="s">
        <v>37</v>
      </c>
      <c r="C167" s="144"/>
      <c r="D167"/>
      <c r="E167"/>
    </row>
    <row r="168" spans="1:5" ht="16.5" customHeight="1" outlineLevel="3" x14ac:dyDescent="0.25">
      <c r="A168" s="20" t="s">
        <v>145</v>
      </c>
      <c r="B168" s="22" t="s">
        <v>37</v>
      </c>
      <c r="C168" s="144"/>
      <c r="D168"/>
      <c r="E168"/>
    </row>
    <row r="169" spans="1:5" ht="16.5" customHeight="1" outlineLevel="1" x14ac:dyDescent="0.25">
      <c r="A169" s="33" t="s">
        <v>146</v>
      </c>
      <c r="B169" s="49"/>
      <c r="C169" s="144"/>
      <c r="D169"/>
      <c r="E169"/>
    </row>
    <row r="170" spans="1:5" ht="16.5" customHeight="1" outlineLevel="2" x14ac:dyDescent="0.25">
      <c r="A170" s="40" t="s">
        <v>147</v>
      </c>
      <c r="B170" s="43"/>
      <c r="C170" s="144"/>
      <c r="D170"/>
      <c r="E170"/>
    </row>
    <row r="171" spans="1:5" ht="16.5" customHeight="1" outlineLevel="3" x14ac:dyDescent="0.25">
      <c r="A171" s="20" t="s">
        <v>148</v>
      </c>
      <c r="B171" s="22" t="s">
        <v>10</v>
      </c>
      <c r="C171" s="144"/>
      <c r="D171"/>
      <c r="E171"/>
    </row>
    <row r="172" spans="1:5" s="114" customFormat="1" ht="16.5" customHeight="1" x14ac:dyDescent="0.25">
      <c r="A172" s="110" t="s">
        <v>149</v>
      </c>
      <c r="B172" s="111"/>
      <c r="C172" s="146"/>
    </row>
    <row r="173" spans="1:5" outlineLevel="1" x14ac:dyDescent="0.25">
      <c r="A173" s="35" t="s">
        <v>1</v>
      </c>
      <c r="B173" s="52"/>
      <c r="C173" s="144"/>
      <c r="D173"/>
      <c r="E173"/>
    </row>
    <row r="174" spans="1:5" outlineLevel="2" x14ac:dyDescent="0.25">
      <c r="A174" s="30" t="s">
        <v>150</v>
      </c>
      <c r="B174" s="50"/>
      <c r="C174" s="144"/>
      <c r="D174"/>
      <c r="E174"/>
    </row>
    <row r="175" spans="1:5" ht="24.75" outlineLevel="3" x14ac:dyDescent="0.25">
      <c r="A175" s="4" t="s">
        <v>534</v>
      </c>
      <c r="B175" s="3" t="s">
        <v>28</v>
      </c>
      <c r="C175" s="144">
        <v>400</v>
      </c>
      <c r="D175"/>
      <c r="E175"/>
    </row>
    <row r="176" spans="1:5" ht="24.75" outlineLevel="3" x14ac:dyDescent="0.25">
      <c r="A176" s="4" t="s">
        <v>535</v>
      </c>
      <c r="B176" s="3" t="s">
        <v>28</v>
      </c>
      <c r="C176" s="145">
        <v>450</v>
      </c>
      <c r="D176"/>
      <c r="E176"/>
    </row>
    <row r="177" spans="1:5" outlineLevel="3" x14ac:dyDescent="0.25">
      <c r="A177" s="4" t="s">
        <v>151</v>
      </c>
      <c r="B177" s="3" t="s">
        <v>28</v>
      </c>
      <c r="C177" s="144">
        <v>500</v>
      </c>
      <c r="D177"/>
      <c r="E177"/>
    </row>
    <row r="178" spans="1:5" outlineLevel="3" x14ac:dyDescent="0.25">
      <c r="A178" s="4" t="s">
        <v>152</v>
      </c>
      <c r="B178" s="3" t="s">
        <v>28</v>
      </c>
      <c r="C178" s="144">
        <v>500</v>
      </c>
      <c r="D178"/>
      <c r="E178"/>
    </row>
    <row r="179" spans="1:5" outlineLevel="3" x14ac:dyDescent="0.25">
      <c r="A179" s="66" t="s">
        <v>153</v>
      </c>
      <c r="B179" s="3" t="s">
        <v>28</v>
      </c>
      <c r="C179" s="144">
        <v>340</v>
      </c>
      <c r="D179"/>
      <c r="E179"/>
    </row>
    <row r="180" spans="1:5" outlineLevel="3" x14ac:dyDescent="0.25">
      <c r="A180" s="66" t="s">
        <v>536</v>
      </c>
      <c r="B180" s="3" t="s">
        <v>28</v>
      </c>
      <c r="C180" s="144">
        <v>100</v>
      </c>
      <c r="D180"/>
      <c r="E180"/>
    </row>
    <row r="181" spans="1:5" outlineLevel="2" x14ac:dyDescent="0.25">
      <c r="A181" s="30" t="s">
        <v>444</v>
      </c>
      <c r="B181" s="50"/>
      <c r="C181" s="144"/>
      <c r="D181"/>
      <c r="E181"/>
    </row>
    <row r="182" spans="1:5" ht="24" outlineLevel="3" x14ac:dyDescent="0.25">
      <c r="A182" s="115" t="s">
        <v>154</v>
      </c>
      <c r="B182" s="9" t="s">
        <v>4</v>
      </c>
      <c r="C182" s="144">
        <v>600</v>
      </c>
      <c r="D182"/>
      <c r="E182"/>
    </row>
    <row r="183" spans="1:5" outlineLevel="3" x14ac:dyDescent="0.25">
      <c r="A183" s="8" t="s">
        <v>428</v>
      </c>
      <c r="B183" s="9" t="s">
        <v>4</v>
      </c>
      <c r="C183" s="144"/>
      <c r="D183"/>
      <c r="E183"/>
    </row>
    <row r="184" spans="1:5" outlineLevel="3" x14ac:dyDescent="0.25">
      <c r="A184" s="8" t="s">
        <v>429</v>
      </c>
      <c r="B184" s="9" t="s">
        <v>4</v>
      </c>
      <c r="C184" s="144"/>
      <c r="D184"/>
      <c r="E184"/>
    </row>
    <row r="185" spans="1:5" outlineLevel="3" x14ac:dyDescent="0.25">
      <c r="A185" s="8" t="s">
        <v>425</v>
      </c>
      <c r="B185" s="9" t="s">
        <v>4</v>
      </c>
      <c r="C185" s="144"/>
      <c r="D185"/>
      <c r="E185"/>
    </row>
    <row r="186" spans="1:5" outlineLevel="3" x14ac:dyDescent="0.25">
      <c r="A186" s="115" t="s">
        <v>426</v>
      </c>
      <c r="B186" s="9" t="s">
        <v>4</v>
      </c>
      <c r="C186" s="144"/>
      <c r="D186"/>
      <c r="E186"/>
    </row>
    <row r="187" spans="1:5" outlineLevel="3" x14ac:dyDescent="0.25">
      <c r="A187" s="8" t="s">
        <v>427</v>
      </c>
      <c r="B187" s="7" t="s">
        <v>23</v>
      </c>
      <c r="C187" s="144"/>
      <c r="D187"/>
      <c r="E187"/>
    </row>
    <row r="188" spans="1:5" ht="26.25" outlineLevel="2" x14ac:dyDescent="0.25">
      <c r="A188" s="30" t="s">
        <v>155</v>
      </c>
      <c r="B188" s="39"/>
      <c r="C188" s="144"/>
      <c r="D188"/>
      <c r="E188"/>
    </row>
    <row r="189" spans="1:5" ht="15.75" customHeight="1" outlineLevel="3" x14ac:dyDescent="0.25">
      <c r="A189" s="115" t="s">
        <v>156</v>
      </c>
      <c r="B189" s="7" t="s">
        <v>53</v>
      </c>
      <c r="C189" s="144"/>
      <c r="D189"/>
      <c r="E189"/>
    </row>
    <row r="190" spans="1:5" outlineLevel="3" x14ac:dyDescent="0.25">
      <c r="A190" s="8" t="s">
        <v>379</v>
      </c>
      <c r="B190" s="7" t="s">
        <v>53</v>
      </c>
      <c r="C190" s="144"/>
      <c r="D190"/>
      <c r="E190"/>
    </row>
    <row r="191" spans="1:5" outlineLevel="2" x14ac:dyDescent="0.25">
      <c r="A191" s="30" t="s">
        <v>157</v>
      </c>
      <c r="B191" s="39"/>
      <c r="C191" s="144"/>
      <c r="D191"/>
      <c r="E191"/>
    </row>
    <row r="192" spans="1:5" outlineLevel="3" x14ac:dyDescent="0.25">
      <c r="A192" s="66" t="s">
        <v>617</v>
      </c>
      <c r="B192" s="6" t="s">
        <v>10</v>
      </c>
      <c r="C192" s="145">
        <v>20</v>
      </c>
      <c r="D192"/>
      <c r="E192"/>
    </row>
    <row r="193" spans="1:5" outlineLevel="3" x14ac:dyDescent="0.25">
      <c r="A193" s="4" t="s">
        <v>618</v>
      </c>
      <c r="B193" s="6" t="s">
        <v>10</v>
      </c>
      <c r="C193" s="145">
        <v>20</v>
      </c>
      <c r="D193"/>
      <c r="E193"/>
    </row>
    <row r="194" spans="1:5" outlineLevel="3" x14ac:dyDescent="0.25">
      <c r="A194" s="11" t="s">
        <v>158</v>
      </c>
      <c r="B194" s="6" t="s">
        <v>10</v>
      </c>
      <c r="C194" s="144"/>
      <c r="D194"/>
      <c r="E194"/>
    </row>
    <row r="195" spans="1:5" outlineLevel="3" x14ac:dyDescent="0.25">
      <c r="A195" s="11" t="s">
        <v>159</v>
      </c>
      <c r="B195" s="6" t="s">
        <v>10</v>
      </c>
      <c r="C195" s="144"/>
      <c r="D195"/>
      <c r="E195"/>
    </row>
    <row r="196" spans="1:5" outlineLevel="3" x14ac:dyDescent="0.25">
      <c r="A196" s="66" t="s">
        <v>644</v>
      </c>
      <c r="B196" s="6" t="s">
        <v>10</v>
      </c>
      <c r="C196" s="144">
        <v>15</v>
      </c>
      <c r="D196"/>
      <c r="E196"/>
    </row>
    <row r="197" spans="1:5" outlineLevel="2" x14ac:dyDescent="0.25">
      <c r="A197" s="30" t="s">
        <v>160</v>
      </c>
      <c r="B197" s="39"/>
      <c r="C197" s="144"/>
      <c r="D197"/>
      <c r="E197"/>
    </row>
    <row r="198" spans="1:5" ht="24.75" outlineLevel="3" x14ac:dyDescent="0.25">
      <c r="A198" s="4" t="s">
        <v>538</v>
      </c>
      <c r="B198" s="6" t="s">
        <v>10</v>
      </c>
      <c r="C198" s="144">
        <v>90</v>
      </c>
      <c r="D198"/>
      <c r="E198"/>
    </row>
    <row r="199" spans="1:5" ht="24.75" outlineLevel="3" x14ac:dyDescent="0.25">
      <c r="A199" s="4" t="s">
        <v>537</v>
      </c>
      <c r="B199" s="6" t="s">
        <v>10</v>
      </c>
      <c r="C199" s="144">
        <v>110</v>
      </c>
      <c r="D199"/>
      <c r="E199"/>
    </row>
    <row r="200" spans="1:5" outlineLevel="2" x14ac:dyDescent="0.25">
      <c r="A200" s="30" t="s">
        <v>161</v>
      </c>
      <c r="B200" s="50"/>
      <c r="C200" s="144"/>
      <c r="D200"/>
      <c r="E200"/>
    </row>
    <row r="201" spans="1:5" outlineLevel="3" x14ac:dyDescent="0.25">
      <c r="A201" s="117" t="s">
        <v>380</v>
      </c>
      <c r="B201" s="7" t="s">
        <v>23</v>
      </c>
      <c r="C201" s="144"/>
      <c r="D201"/>
      <c r="E201"/>
    </row>
    <row r="202" spans="1:5" outlineLevel="3" x14ac:dyDescent="0.25">
      <c r="A202" s="8" t="s">
        <v>381</v>
      </c>
      <c r="B202" s="7" t="s">
        <v>23</v>
      </c>
      <c r="C202" s="144"/>
      <c r="D202"/>
      <c r="E202"/>
    </row>
    <row r="203" spans="1:5" outlineLevel="2" x14ac:dyDescent="0.25">
      <c r="A203" s="30" t="s">
        <v>162</v>
      </c>
      <c r="B203" s="50"/>
      <c r="C203" s="144"/>
      <c r="D203"/>
      <c r="E203"/>
    </row>
    <row r="204" spans="1:5" outlineLevel="3" x14ac:dyDescent="0.25">
      <c r="A204" s="4" t="s">
        <v>163</v>
      </c>
      <c r="B204" s="3" t="s">
        <v>37</v>
      </c>
      <c r="C204" s="144"/>
      <c r="D204"/>
      <c r="E204"/>
    </row>
    <row r="205" spans="1:5" outlineLevel="3" x14ac:dyDescent="0.25">
      <c r="A205" s="4" t="s">
        <v>164</v>
      </c>
      <c r="B205" s="3" t="s">
        <v>37</v>
      </c>
      <c r="C205" s="144"/>
      <c r="D205"/>
      <c r="E205"/>
    </row>
    <row r="206" spans="1:5" outlineLevel="2" x14ac:dyDescent="0.25">
      <c r="A206" s="30" t="s">
        <v>165</v>
      </c>
      <c r="B206" s="39"/>
      <c r="C206" s="144"/>
      <c r="D206"/>
      <c r="E206"/>
    </row>
    <row r="207" spans="1:5" outlineLevel="3" x14ac:dyDescent="0.25">
      <c r="A207" s="4" t="s">
        <v>166</v>
      </c>
      <c r="B207" s="3" t="s">
        <v>10</v>
      </c>
      <c r="C207" s="144"/>
      <c r="D207"/>
      <c r="E207"/>
    </row>
    <row r="208" spans="1:5" outlineLevel="3" x14ac:dyDescent="0.25">
      <c r="A208" s="4" t="s">
        <v>167</v>
      </c>
      <c r="B208" s="3" t="s">
        <v>10</v>
      </c>
      <c r="C208" s="144"/>
      <c r="D208"/>
      <c r="E208"/>
    </row>
    <row r="209" spans="1:5" outlineLevel="3" x14ac:dyDescent="0.25">
      <c r="A209" s="4" t="s">
        <v>168</v>
      </c>
      <c r="B209" s="3" t="s">
        <v>10</v>
      </c>
      <c r="C209" s="144"/>
      <c r="D209"/>
      <c r="E209"/>
    </row>
    <row r="210" spans="1:5" outlineLevel="3" x14ac:dyDescent="0.25">
      <c r="A210" s="4" t="s">
        <v>386</v>
      </c>
      <c r="B210" s="3" t="s">
        <v>10</v>
      </c>
      <c r="C210" s="144"/>
      <c r="D210"/>
      <c r="E210"/>
    </row>
    <row r="211" spans="1:5" outlineLevel="3" x14ac:dyDescent="0.25">
      <c r="A211" s="4" t="s">
        <v>387</v>
      </c>
      <c r="B211" s="3" t="s">
        <v>10</v>
      </c>
      <c r="C211" s="144">
        <v>40</v>
      </c>
      <c r="D211"/>
      <c r="E211"/>
    </row>
    <row r="212" spans="1:5" outlineLevel="3" x14ac:dyDescent="0.25">
      <c r="A212" s="4" t="s">
        <v>388</v>
      </c>
      <c r="B212" s="3" t="s">
        <v>10</v>
      </c>
      <c r="C212" s="144">
        <v>120</v>
      </c>
      <c r="D212"/>
      <c r="E212"/>
    </row>
    <row r="213" spans="1:5" outlineLevel="2" x14ac:dyDescent="0.25">
      <c r="A213" s="30" t="s">
        <v>169</v>
      </c>
      <c r="B213" s="50"/>
      <c r="C213" s="144"/>
      <c r="D213"/>
      <c r="E213"/>
    </row>
    <row r="214" spans="1:5" outlineLevel="3" x14ac:dyDescent="0.25">
      <c r="A214" s="11" t="s">
        <v>620</v>
      </c>
      <c r="B214" s="24" t="s">
        <v>10</v>
      </c>
      <c r="C214" s="144">
        <v>30</v>
      </c>
      <c r="D214"/>
      <c r="E214"/>
    </row>
    <row r="215" spans="1:5" ht="24.75" outlineLevel="3" x14ac:dyDescent="0.25">
      <c r="A215" s="11" t="s">
        <v>466</v>
      </c>
      <c r="B215" s="24" t="s">
        <v>10</v>
      </c>
      <c r="C215" s="144">
        <v>60</v>
      </c>
      <c r="D215"/>
      <c r="E215"/>
    </row>
    <row r="216" spans="1:5" outlineLevel="3" x14ac:dyDescent="0.25">
      <c r="A216" s="11" t="s">
        <v>619</v>
      </c>
      <c r="B216" s="24" t="s">
        <v>10</v>
      </c>
      <c r="C216" s="144">
        <v>70</v>
      </c>
      <c r="D216"/>
      <c r="E216"/>
    </row>
    <row r="217" spans="1:5" ht="24.75" outlineLevel="3" x14ac:dyDescent="0.25">
      <c r="A217" s="11" t="s">
        <v>523</v>
      </c>
      <c r="B217" s="24" t="s">
        <v>10</v>
      </c>
      <c r="C217" s="144">
        <v>70</v>
      </c>
      <c r="D217"/>
      <c r="E217"/>
    </row>
    <row r="218" spans="1:5" outlineLevel="3" x14ac:dyDescent="0.25">
      <c r="A218" s="11" t="s">
        <v>519</v>
      </c>
      <c r="B218" s="24" t="s">
        <v>37</v>
      </c>
      <c r="C218" s="144">
        <v>40</v>
      </c>
      <c r="D218"/>
      <c r="E218"/>
    </row>
    <row r="219" spans="1:5" outlineLevel="3" x14ac:dyDescent="0.25">
      <c r="A219" s="11" t="s">
        <v>520</v>
      </c>
      <c r="B219" s="24" t="s">
        <v>37</v>
      </c>
      <c r="C219" s="144">
        <v>40</v>
      </c>
      <c r="D219"/>
      <c r="E219"/>
    </row>
    <row r="220" spans="1:5" ht="24.75" outlineLevel="3" x14ac:dyDescent="0.25">
      <c r="A220" s="11" t="s">
        <v>521</v>
      </c>
      <c r="B220" s="24" t="s">
        <v>37</v>
      </c>
      <c r="C220" s="144">
        <v>90</v>
      </c>
      <c r="D220"/>
      <c r="E220"/>
    </row>
    <row r="221" spans="1:5" outlineLevel="3" x14ac:dyDescent="0.25">
      <c r="A221" s="11" t="s">
        <v>522</v>
      </c>
      <c r="B221" s="24" t="s">
        <v>37</v>
      </c>
      <c r="C221" s="144">
        <v>90</v>
      </c>
      <c r="D221"/>
      <c r="E221"/>
    </row>
    <row r="222" spans="1:5" outlineLevel="3" x14ac:dyDescent="0.25">
      <c r="A222" s="11" t="s">
        <v>171</v>
      </c>
      <c r="B222" s="24" t="s">
        <v>10</v>
      </c>
      <c r="C222" s="144">
        <v>30</v>
      </c>
      <c r="D222"/>
      <c r="E222"/>
    </row>
    <row r="223" spans="1:5" outlineLevel="3" x14ac:dyDescent="0.25">
      <c r="A223" s="11" t="s">
        <v>172</v>
      </c>
      <c r="B223" s="24" t="s">
        <v>37</v>
      </c>
      <c r="C223" s="144">
        <v>30</v>
      </c>
      <c r="D223"/>
      <c r="E223"/>
    </row>
    <row r="224" spans="1:5" ht="24.75" outlineLevel="3" x14ac:dyDescent="0.25">
      <c r="A224" s="11" t="s">
        <v>173</v>
      </c>
      <c r="B224" s="24" t="s">
        <v>10</v>
      </c>
      <c r="C224" s="144">
        <v>110</v>
      </c>
      <c r="D224"/>
      <c r="E224"/>
    </row>
    <row r="225" spans="1:5" outlineLevel="3" x14ac:dyDescent="0.25">
      <c r="A225" s="11" t="s">
        <v>174</v>
      </c>
      <c r="B225" s="24" t="s">
        <v>10</v>
      </c>
      <c r="C225" s="144">
        <v>50</v>
      </c>
      <c r="D225"/>
      <c r="E225"/>
    </row>
    <row r="226" spans="1:5" outlineLevel="2" x14ac:dyDescent="0.25">
      <c r="A226" s="30" t="s">
        <v>175</v>
      </c>
      <c r="B226" s="42"/>
      <c r="C226" s="144"/>
      <c r="D226"/>
      <c r="E226"/>
    </row>
    <row r="227" spans="1:5" outlineLevel="3" x14ac:dyDescent="0.25">
      <c r="A227" s="11" t="s">
        <v>621</v>
      </c>
      <c r="B227" s="24" t="s">
        <v>10</v>
      </c>
      <c r="C227" s="144">
        <v>70</v>
      </c>
      <c r="D227"/>
      <c r="E227"/>
    </row>
    <row r="228" spans="1:5" outlineLevel="3" x14ac:dyDescent="0.25">
      <c r="A228" s="11" t="s">
        <v>177</v>
      </c>
      <c r="B228" s="24" t="s">
        <v>10</v>
      </c>
      <c r="C228" s="144">
        <v>40</v>
      </c>
      <c r="D228"/>
      <c r="E228"/>
    </row>
    <row r="229" spans="1:5" outlineLevel="3" x14ac:dyDescent="0.25">
      <c r="A229" s="11" t="s">
        <v>391</v>
      </c>
      <c r="B229" s="24" t="s">
        <v>118</v>
      </c>
      <c r="C229" s="144"/>
      <c r="D229"/>
      <c r="E229"/>
    </row>
    <row r="230" spans="1:5" outlineLevel="3" x14ac:dyDescent="0.25">
      <c r="A230" s="11" t="s">
        <v>389</v>
      </c>
      <c r="B230" s="24" t="s">
        <v>10</v>
      </c>
      <c r="C230" s="144">
        <v>60</v>
      </c>
      <c r="D230"/>
      <c r="E230"/>
    </row>
    <row r="231" spans="1:5" outlineLevel="3" x14ac:dyDescent="0.25">
      <c r="A231" s="11" t="s">
        <v>390</v>
      </c>
      <c r="B231" s="24" t="s">
        <v>10</v>
      </c>
      <c r="C231" s="144">
        <v>30</v>
      </c>
      <c r="D231"/>
      <c r="E231"/>
    </row>
    <row r="232" spans="1:5" outlineLevel="3" x14ac:dyDescent="0.25">
      <c r="A232" s="11" t="s">
        <v>392</v>
      </c>
      <c r="B232" s="24" t="s">
        <v>10</v>
      </c>
      <c r="C232" s="144">
        <v>40</v>
      </c>
      <c r="D232"/>
      <c r="E232"/>
    </row>
    <row r="233" spans="1:5" outlineLevel="1" x14ac:dyDescent="0.25">
      <c r="A233" s="35" t="s">
        <v>26</v>
      </c>
      <c r="B233" s="53"/>
      <c r="C233" s="144"/>
      <c r="D233"/>
      <c r="E233"/>
    </row>
    <row r="234" spans="1:5" outlineLevel="2" x14ac:dyDescent="0.25">
      <c r="A234" s="30" t="s">
        <v>178</v>
      </c>
      <c r="B234" s="39"/>
      <c r="C234" s="144"/>
      <c r="D234"/>
      <c r="E234"/>
    </row>
    <row r="235" spans="1:5" outlineLevel="3" x14ac:dyDescent="0.25">
      <c r="A235" s="4" t="s">
        <v>179</v>
      </c>
      <c r="B235" s="6" t="s">
        <v>10</v>
      </c>
      <c r="C235" s="144">
        <v>70</v>
      </c>
      <c r="D235"/>
      <c r="E235"/>
    </row>
    <row r="236" spans="1:5" outlineLevel="3" x14ac:dyDescent="0.25">
      <c r="A236" s="4" t="s">
        <v>180</v>
      </c>
      <c r="B236" s="6" t="s">
        <v>10</v>
      </c>
      <c r="C236" s="144">
        <v>70</v>
      </c>
      <c r="D236"/>
      <c r="E236"/>
    </row>
    <row r="237" spans="1:5" outlineLevel="3" x14ac:dyDescent="0.25">
      <c r="A237" s="4" t="s">
        <v>181</v>
      </c>
      <c r="B237" s="6" t="s">
        <v>10</v>
      </c>
      <c r="C237" s="144">
        <v>50</v>
      </c>
      <c r="D237"/>
      <c r="E237"/>
    </row>
    <row r="238" spans="1:5" outlineLevel="2" x14ac:dyDescent="0.25">
      <c r="A238" s="30" t="s">
        <v>182</v>
      </c>
      <c r="B238" s="42"/>
      <c r="C238" s="144"/>
      <c r="D238"/>
      <c r="E238"/>
    </row>
    <row r="239" spans="1:5" ht="36.75" outlineLevel="3" x14ac:dyDescent="0.25">
      <c r="A239" s="4" t="s">
        <v>645</v>
      </c>
      <c r="B239" s="6" t="s">
        <v>10</v>
      </c>
      <c r="C239" s="144">
        <v>110</v>
      </c>
      <c r="D239"/>
      <c r="E239"/>
    </row>
    <row r="240" spans="1:5" ht="36.75" outlineLevel="3" x14ac:dyDescent="0.25">
      <c r="A240" s="4" t="s">
        <v>646</v>
      </c>
      <c r="B240" s="6" t="s">
        <v>10</v>
      </c>
      <c r="C240" s="144">
        <v>80</v>
      </c>
      <c r="D240"/>
      <c r="E240"/>
    </row>
    <row r="241" spans="1:5" ht="36.75" outlineLevel="3" x14ac:dyDescent="0.25">
      <c r="A241" s="4" t="s">
        <v>647</v>
      </c>
      <c r="B241" s="6" t="s">
        <v>10</v>
      </c>
      <c r="C241" s="144">
        <v>150</v>
      </c>
      <c r="D241"/>
      <c r="E241"/>
    </row>
    <row r="242" spans="1:5" ht="36.75" outlineLevel="3" x14ac:dyDescent="0.25">
      <c r="A242" s="4" t="s">
        <v>648</v>
      </c>
      <c r="B242" s="6" t="s">
        <v>10</v>
      </c>
      <c r="C242" s="144">
        <v>120</v>
      </c>
      <c r="D242"/>
      <c r="E242"/>
    </row>
    <row r="243" spans="1:5" outlineLevel="3" x14ac:dyDescent="0.25">
      <c r="A243" s="4" t="s">
        <v>183</v>
      </c>
      <c r="B243" s="6" t="s">
        <v>37</v>
      </c>
      <c r="C243" s="144"/>
      <c r="D243"/>
      <c r="E243"/>
    </row>
    <row r="244" spans="1:5" outlineLevel="3" x14ac:dyDescent="0.25">
      <c r="A244" s="4" t="s">
        <v>184</v>
      </c>
      <c r="B244" s="6" t="s">
        <v>37</v>
      </c>
      <c r="C244" s="144"/>
      <c r="D244"/>
      <c r="E244"/>
    </row>
    <row r="245" spans="1:5" outlineLevel="2" x14ac:dyDescent="0.25">
      <c r="A245" s="26" t="s">
        <v>185</v>
      </c>
      <c r="B245" s="42"/>
      <c r="C245" s="144"/>
      <c r="D245"/>
      <c r="E245"/>
    </row>
    <row r="246" spans="1:5" outlineLevel="3" x14ac:dyDescent="0.25">
      <c r="A246" s="11" t="s">
        <v>186</v>
      </c>
      <c r="B246" s="6" t="s">
        <v>10</v>
      </c>
      <c r="C246" s="144"/>
      <c r="D246"/>
      <c r="E246"/>
    </row>
    <row r="247" spans="1:5" outlineLevel="3" x14ac:dyDescent="0.25">
      <c r="A247" s="5" t="s">
        <v>187</v>
      </c>
      <c r="B247" s="6" t="s">
        <v>10</v>
      </c>
      <c r="C247" s="144"/>
      <c r="D247"/>
      <c r="E247"/>
    </row>
    <row r="248" spans="1:5" outlineLevel="1" x14ac:dyDescent="0.25">
      <c r="A248" s="35" t="s">
        <v>30</v>
      </c>
      <c r="B248" s="52"/>
      <c r="C248" s="144"/>
      <c r="D248"/>
      <c r="E248"/>
    </row>
    <row r="249" spans="1:5" outlineLevel="2" x14ac:dyDescent="0.25">
      <c r="A249" s="36" t="s">
        <v>188</v>
      </c>
      <c r="B249" s="54"/>
      <c r="C249" s="144"/>
      <c r="D249"/>
      <c r="E249"/>
    </row>
    <row r="250" spans="1:5" outlineLevel="3" x14ac:dyDescent="0.25">
      <c r="A250" s="13" t="s">
        <v>393</v>
      </c>
      <c r="B250" s="22" t="s">
        <v>10</v>
      </c>
      <c r="C250" s="144">
        <v>50</v>
      </c>
      <c r="D250"/>
      <c r="E250"/>
    </row>
    <row r="251" spans="1:5" outlineLevel="3" x14ac:dyDescent="0.25">
      <c r="A251" s="13" t="s">
        <v>189</v>
      </c>
      <c r="B251" s="22" t="s">
        <v>10</v>
      </c>
      <c r="C251" s="144">
        <v>15</v>
      </c>
      <c r="D251"/>
      <c r="E251"/>
    </row>
    <row r="252" spans="1:5" outlineLevel="3" x14ac:dyDescent="0.25">
      <c r="A252" s="13" t="s">
        <v>190</v>
      </c>
      <c r="B252" s="22" t="s">
        <v>10</v>
      </c>
      <c r="C252" s="144">
        <f>70-25</f>
        <v>45</v>
      </c>
      <c r="D252"/>
      <c r="E252"/>
    </row>
    <row r="253" spans="1:5" outlineLevel="3" x14ac:dyDescent="0.25">
      <c r="A253" s="13" t="s">
        <v>191</v>
      </c>
      <c r="B253" s="22" t="s">
        <v>10</v>
      </c>
      <c r="C253" s="144">
        <v>60</v>
      </c>
      <c r="D253"/>
      <c r="E253"/>
    </row>
    <row r="254" spans="1:5" outlineLevel="3" x14ac:dyDescent="0.25">
      <c r="A254" s="13" t="s">
        <v>192</v>
      </c>
      <c r="B254" s="22" t="s">
        <v>10</v>
      </c>
      <c r="C254" s="144">
        <v>60</v>
      </c>
      <c r="D254"/>
      <c r="E254"/>
    </row>
    <row r="255" spans="1:5" outlineLevel="2" x14ac:dyDescent="0.25">
      <c r="A255" s="36" t="s">
        <v>193</v>
      </c>
      <c r="B255" s="43"/>
      <c r="C255" s="144"/>
      <c r="D255"/>
      <c r="E255"/>
    </row>
    <row r="256" spans="1:5" outlineLevel="3" x14ac:dyDescent="0.25">
      <c r="A256" s="13" t="s">
        <v>194</v>
      </c>
      <c r="B256" s="22" t="s">
        <v>10</v>
      </c>
      <c r="C256" s="144">
        <v>100</v>
      </c>
      <c r="D256"/>
      <c r="E256"/>
    </row>
    <row r="257" spans="1:5" outlineLevel="3" x14ac:dyDescent="0.25">
      <c r="A257" s="13" t="s">
        <v>195</v>
      </c>
      <c r="B257" s="22" t="s">
        <v>10</v>
      </c>
      <c r="C257" s="144" t="s">
        <v>507</v>
      </c>
      <c r="D257"/>
      <c r="E257"/>
    </row>
    <row r="258" spans="1:5" outlineLevel="3" x14ac:dyDescent="0.25">
      <c r="A258" s="13" t="s">
        <v>196</v>
      </c>
      <c r="B258" s="22" t="s">
        <v>37</v>
      </c>
      <c r="C258" s="144">
        <v>70</v>
      </c>
      <c r="D258"/>
      <c r="E258"/>
    </row>
    <row r="259" spans="1:5" outlineLevel="3" x14ac:dyDescent="0.25">
      <c r="A259" s="13" t="s">
        <v>197</v>
      </c>
      <c r="B259" s="22" t="s">
        <v>37</v>
      </c>
      <c r="C259" s="144">
        <v>90</v>
      </c>
      <c r="D259"/>
      <c r="E259"/>
    </row>
    <row r="260" spans="1:5" ht="24.75" outlineLevel="3" x14ac:dyDescent="0.25">
      <c r="A260" s="13" t="s">
        <v>469</v>
      </c>
      <c r="B260" s="22" t="s">
        <v>10</v>
      </c>
      <c r="C260" s="144">
        <v>70</v>
      </c>
      <c r="D260"/>
      <c r="E260"/>
    </row>
    <row r="261" spans="1:5" outlineLevel="3" x14ac:dyDescent="0.25">
      <c r="A261" s="13" t="s">
        <v>198</v>
      </c>
      <c r="B261" s="22" t="s">
        <v>10</v>
      </c>
      <c r="C261" s="144">
        <v>30</v>
      </c>
      <c r="D261"/>
      <c r="E261"/>
    </row>
    <row r="262" spans="1:5" outlineLevel="3" x14ac:dyDescent="0.25">
      <c r="A262" s="13" t="s">
        <v>199</v>
      </c>
      <c r="B262" s="22" t="s">
        <v>37</v>
      </c>
      <c r="C262" s="144">
        <v>25</v>
      </c>
      <c r="D262"/>
      <c r="E262"/>
    </row>
    <row r="263" spans="1:5" outlineLevel="3" x14ac:dyDescent="0.25">
      <c r="A263" s="13" t="s">
        <v>200</v>
      </c>
      <c r="B263" s="22" t="s">
        <v>37</v>
      </c>
      <c r="C263" s="144">
        <v>35</v>
      </c>
      <c r="D263"/>
      <c r="E263"/>
    </row>
    <row r="264" spans="1:5" outlineLevel="3" x14ac:dyDescent="0.25">
      <c r="A264" s="13" t="s">
        <v>201</v>
      </c>
      <c r="B264" s="22" t="s">
        <v>10</v>
      </c>
      <c r="C264" s="144">
        <v>120</v>
      </c>
      <c r="D264"/>
      <c r="E264"/>
    </row>
    <row r="265" spans="1:5" outlineLevel="3" x14ac:dyDescent="0.25">
      <c r="A265" s="13" t="s">
        <v>202</v>
      </c>
      <c r="B265" s="22" t="s">
        <v>10</v>
      </c>
      <c r="C265" s="144">
        <v>30</v>
      </c>
      <c r="D265"/>
      <c r="E265"/>
    </row>
    <row r="266" spans="1:5" outlineLevel="2" x14ac:dyDescent="0.25">
      <c r="A266" s="36" t="s">
        <v>203</v>
      </c>
      <c r="B266" s="50"/>
      <c r="C266" s="144"/>
      <c r="D266"/>
      <c r="E266"/>
    </row>
    <row r="267" spans="1:5" outlineLevel="3" x14ac:dyDescent="0.25">
      <c r="A267" s="13" t="s">
        <v>470</v>
      </c>
      <c r="B267" s="22" t="s">
        <v>10</v>
      </c>
      <c r="C267" s="144">
        <v>20</v>
      </c>
      <c r="D267"/>
      <c r="E267"/>
    </row>
    <row r="268" spans="1:5" outlineLevel="1" x14ac:dyDescent="0.25">
      <c r="A268" s="35" t="s">
        <v>38</v>
      </c>
      <c r="B268" s="52"/>
      <c r="C268" s="144"/>
      <c r="D268"/>
      <c r="E268"/>
    </row>
    <row r="269" spans="1:5" outlineLevel="2" x14ac:dyDescent="0.25">
      <c r="A269" s="30" t="s">
        <v>204</v>
      </c>
      <c r="B269" s="39"/>
      <c r="C269" s="144"/>
      <c r="D269"/>
      <c r="E269"/>
    </row>
    <row r="270" spans="1:5" outlineLevel="3" x14ac:dyDescent="0.25">
      <c r="A270" s="4" t="s">
        <v>578</v>
      </c>
      <c r="B270" s="6" t="s">
        <v>23</v>
      </c>
      <c r="C270" s="144">
        <v>40</v>
      </c>
      <c r="D270"/>
      <c r="E270"/>
    </row>
    <row r="271" spans="1:5" outlineLevel="3" x14ac:dyDescent="0.25">
      <c r="A271" s="4" t="s">
        <v>609</v>
      </c>
      <c r="B271" s="6"/>
      <c r="C271" s="144"/>
      <c r="D271"/>
      <c r="E271"/>
    </row>
    <row r="272" spans="1:5" outlineLevel="2" x14ac:dyDescent="0.25">
      <c r="A272" s="30" t="s">
        <v>205</v>
      </c>
      <c r="B272" s="39"/>
      <c r="C272" s="144"/>
      <c r="D272"/>
      <c r="E272"/>
    </row>
    <row r="273" spans="1:6" ht="17.25" customHeight="1" outlineLevel="3" x14ac:dyDescent="0.25">
      <c r="A273" s="16" t="s">
        <v>471</v>
      </c>
      <c r="B273" s="6" t="s">
        <v>23</v>
      </c>
      <c r="C273" s="144">
        <v>15</v>
      </c>
      <c r="D273"/>
      <c r="E273"/>
    </row>
    <row r="274" spans="1:6" ht="25.5" customHeight="1" outlineLevel="3" x14ac:dyDescent="0.25">
      <c r="A274" s="16" t="s">
        <v>384</v>
      </c>
      <c r="B274" s="6" t="s">
        <v>23</v>
      </c>
      <c r="C274" s="144">
        <v>15</v>
      </c>
      <c r="D274"/>
      <c r="E274"/>
    </row>
    <row r="275" spans="1:6" outlineLevel="3" x14ac:dyDescent="0.25">
      <c r="A275" s="4" t="s">
        <v>206</v>
      </c>
      <c r="B275" s="6" t="s">
        <v>23</v>
      </c>
      <c r="C275" s="144"/>
      <c r="D275"/>
      <c r="E275"/>
    </row>
    <row r="276" spans="1:6" outlineLevel="3" x14ac:dyDescent="0.25">
      <c r="A276" s="4" t="s">
        <v>504</v>
      </c>
      <c r="B276" s="6" t="s">
        <v>10</v>
      </c>
      <c r="C276" s="144"/>
      <c r="D276"/>
      <c r="E276"/>
    </row>
    <row r="277" spans="1:6" ht="24.75" outlineLevel="3" x14ac:dyDescent="0.25">
      <c r="A277" s="4" t="s">
        <v>556</v>
      </c>
      <c r="B277" s="6" t="s">
        <v>10</v>
      </c>
      <c r="C277" s="144">
        <v>100</v>
      </c>
      <c r="D277"/>
      <c r="E277"/>
    </row>
    <row r="278" spans="1:6" outlineLevel="2" x14ac:dyDescent="0.25">
      <c r="A278" s="30" t="s">
        <v>422</v>
      </c>
      <c r="B278" s="39"/>
      <c r="C278" s="144"/>
      <c r="D278"/>
      <c r="E278"/>
    </row>
    <row r="279" spans="1:6" outlineLevel="3" x14ac:dyDescent="0.25">
      <c r="A279" s="8" t="s">
        <v>498</v>
      </c>
      <c r="B279" s="9" t="s">
        <v>28</v>
      </c>
      <c r="C279" s="145">
        <v>25</v>
      </c>
      <c r="D279"/>
      <c r="E279"/>
    </row>
    <row r="280" spans="1:6" outlineLevel="3" x14ac:dyDescent="0.25">
      <c r="A280" s="8" t="s">
        <v>499</v>
      </c>
      <c r="B280" s="9" t="s">
        <v>28</v>
      </c>
      <c r="C280" s="145">
        <v>25</v>
      </c>
      <c r="D280"/>
      <c r="E280"/>
    </row>
    <row r="281" spans="1:6" outlineLevel="3" x14ac:dyDescent="0.25">
      <c r="A281" s="8" t="s">
        <v>500</v>
      </c>
      <c r="B281" s="9" t="s">
        <v>28</v>
      </c>
      <c r="C281" s="145">
        <v>25</v>
      </c>
      <c r="D281"/>
      <c r="E281"/>
    </row>
    <row r="282" spans="1:6" outlineLevel="3" x14ac:dyDescent="0.25">
      <c r="A282" s="8" t="s">
        <v>577</v>
      </c>
      <c r="B282" s="9" t="s">
        <v>28</v>
      </c>
      <c r="C282" s="145">
        <v>200</v>
      </c>
      <c r="D282"/>
      <c r="E282"/>
    </row>
    <row r="283" spans="1:6" outlineLevel="2" x14ac:dyDescent="0.25">
      <c r="A283" s="30" t="s">
        <v>207</v>
      </c>
      <c r="B283" s="39"/>
      <c r="C283" s="144"/>
      <c r="D283"/>
      <c r="E283"/>
    </row>
    <row r="284" spans="1:6" outlineLevel="3" x14ac:dyDescent="0.25">
      <c r="A284" s="8" t="s">
        <v>579</v>
      </c>
      <c r="B284" s="6" t="s">
        <v>23</v>
      </c>
      <c r="C284" s="144">
        <v>50</v>
      </c>
      <c r="D284"/>
      <c r="E284"/>
    </row>
    <row r="285" spans="1:6" outlineLevel="3" x14ac:dyDescent="0.25">
      <c r="A285" s="4" t="s">
        <v>576</v>
      </c>
      <c r="B285" s="6" t="s">
        <v>10</v>
      </c>
      <c r="C285" s="145">
        <v>28</v>
      </c>
      <c r="D285"/>
      <c r="E285"/>
    </row>
    <row r="286" spans="1:6" outlineLevel="2" x14ac:dyDescent="0.25">
      <c r="A286" s="30" t="s">
        <v>208</v>
      </c>
      <c r="B286" s="39"/>
      <c r="C286" s="144"/>
      <c r="D286"/>
      <c r="E286"/>
    </row>
    <row r="287" spans="1:6" ht="12.75" customHeight="1" outlineLevel="3" x14ac:dyDescent="0.25">
      <c r="A287" s="117" t="s">
        <v>209</v>
      </c>
      <c r="B287" s="118" t="s">
        <v>23</v>
      </c>
      <c r="C287" s="144">
        <v>25</v>
      </c>
      <c r="D287" s="120"/>
      <c r="E287" s="120"/>
      <c r="F287" s="120"/>
    </row>
    <row r="288" spans="1:6" ht="13.5" customHeight="1" outlineLevel="3" x14ac:dyDescent="0.25">
      <c r="A288" s="117" t="s">
        <v>210</v>
      </c>
      <c r="B288" s="118" t="s">
        <v>23</v>
      </c>
      <c r="C288" s="144">
        <v>50</v>
      </c>
      <c r="D288" s="120"/>
      <c r="E288" s="120"/>
      <c r="F288" s="120"/>
    </row>
    <row r="289" spans="1:6" ht="24" outlineLevel="3" x14ac:dyDescent="0.25">
      <c r="A289" s="117" t="s">
        <v>474</v>
      </c>
      <c r="B289" s="118" t="s">
        <v>23</v>
      </c>
      <c r="C289" s="144">
        <v>15</v>
      </c>
      <c r="D289" s="120"/>
      <c r="E289" s="120"/>
      <c r="F289" s="120"/>
    </row>
    <row r="290" spans="1:6" outlineLevel="3" x14ac:dyDescent="0.25">
      <c r="A290" s="8" t="s">
        <v>473</v>
      </c>
      <c r="B290" s="7" t="s">
        <v>23</v>
      </c>
      <c r="C290" s="144">
        <v>15</v>
      </c>
      <c r="D290"/>
      <c r="E290"/>
    </row>
    <row r="291" spans="1:6" outlineLevel="3" x14ac:dyDescent="0.25">
      <c r="A291" s="4" t="s">
        <v>472</v>
      </c>
      <c r="B291" s="7" t="s">
        <v>23</v>
      </c>
      <c r="C291" s="144">
        <v>5</v>
      </c>
      <c r="D291"/>
      <c r="E291"/>
    </row>
    <row r="292" spans="1:6" outlineLevel="2" x14ac:dyDescent="0.25">
      <c r="A292" s="30" t="s">
        <v>211</v>
      </c>
      <c r="B292" s="39"/>
      <c r="C292" s="144"/>
      <c r="D292"/>
      <c r="E292"/>
    </row>
    <row r="293" spans="1:6" ht="24" outlineLevel="3" x14ac:dyDescent="0.25">
      <c r="A293" s="8" t="s">
        <v>572</v>
      </c>
      <c r="B293" s="7" t="s">
        <v>23</v>
      </c>
      <c r="C293" s="144">
        <v>20</v>
      </c>
      <c r="D293"/>
      <c r="E293"/>
    </row>
    <row r="294" spans="1:6" ht="24.75" outlineLevel="3" x14ac:dyDescent="0.25">
      <c r="A294" s="4" t="s">
        <v>573</v>
      </c>
      <c r="B294" s="6" t="s">
        <v>23</v>
      </c>
      <c r="C294" s="144">
        <v>20</v>
      </c>
      <c r="D294"/>
      <c r="E294"/>
    </row>
    <row r="295" spans="1:6" outlineLevel="3" x14ac:dyDescent="0.25">
      <c r="A295" s="4" t="s">
        <v>394</v>
      </c>
      <c r="B295" s="6" t="s">
        <v>28</v>
      </c>
      <c r="C295" s="144"/>
      <c r="D295"/>
      <c r="E295"/>
    </row>
    <row r="296" spans="1:6" outlineLevel="3" x14ac:dyDescent="0.25">
      <c r="A296" s="4" t="s">
        <v>395</v>
      </c>
      <c r="B296" s="6" t="s">
        <v>28</v>
      </c>
      <c r="C296" s="144"/>
      <c r="D296"/>
      <c r="E296"/>
    </row>
    <row r="297" spans="1:6" outlineLevel="2" x14ac:dyDescent="0.25">
      <c r="A297" s="30" t="s">
        <v>212</v>
      </c>
      <c r="B297" s="39"/>
      <c r="C297" s="144"/>
      <c r="D297"/>
      <c r="E297"/>
    </row>
    <row r="298" spans="1:6" outlineLevel="3" x14ac:dyDescent="0.25">
      <c r="A298" s="4" t="s">
        <v>213</v>
      </c>
      <c r="B298" s="6" t="s">
        <v>10</v>
      </c>
      <c r="C298" s="144">
        <v>5</v>
      </c>
      <c r="D298"/>
      <c r="E298"/>
    </row>
    <row r="299" spans="1:6" outlineLevel="3" x14ac:dyDescent="0.25">
      <c r="A299" s="46" t="s">
        <v>214</v>
      </c>
      <c r="B299" s="6" t="s">
        <v>10</v>
      </c>
      <c r="C299" s="144">
        <v>5</v>
      </c>
      <c r="D299"/>
      <c r="E299"/>
    </row>
    <row r="300" spans="1:6" outlineLevel="2" x14ac:dyDescent="0.25">
      <c r="A300" s="30" t="s">
        <v>215</v>
      </c>
      <c r="B300" s="50"/>
      <c r="C300" s="144"/>
      <c r="D300"/>
      <c r="E300"/>
    </row>
    <row r="301" spans="1:6" outlineLevel="3" x14ac:dyDescent="0.25">
      <c r="A301" s="4" t="s">
        <v>476</v>
      </c>
      <c r="B301" s="6" t="s">
        <v>10</v>
      </c>
      <c r="C301" s="145">
        <v>25</v>
      </c>
      <c r="D301"/>
      <c r="E301"/>
    </row>
    <row r="302" spans="1:6" outlineLevel="3" x14ac:dyDescent="0.25">
      <c r="A302" s="4" t="s">
        <v>477</v>
      </c>
      <c r="B302" s="6" t="s">
        <v>10</v>
      </c>
      <c r="C302" s="145">
        <v>30</v>
      </c>
      <c r="D302"/>
      <c r="E302"/>
    </row>
    <row r="303" spans="1:6" outlineLevel="3" x14ac:dyDescent="0.25">
      <c r="A303" s="4" t="s">
        <v>216</v>
      </c>
      <c r="B303" s="6" t="s">
        <v>10</v>
      </c>
      <c r="C303" s="144">
        <v>30</v>
      </c>
      <c r="D303"/>
      <c r="E303"/>
    </row>
    <row r="304" spans="1:6" outlineLevel="3" x14ac:dyDescent="0.25">
      <c r="A304" s="4" t="s">
        <v>478</v>
      </c>
      <c r="B304" s="6" t="s">
        <v>10</v>
      </c>
      <c r="C304" s="144">
        <v>50</v>
      </c>
      <c r="D304"/>
      <c r="E304"/>
    </row>
    <row r="305" spans="1:5" outlineLevel="3" x14ac:dyDescent="0.25">
      <c r="A305" s="4" t="s">
        <v>524</v>
      </c>
      <c r="B305" s="6" t="s">
        <v>10</v>
      </c>
      <c r="C305" s="145">
        <v>100</v>
      </c>
      <c r="D305"/>
      <c r="E305"/>
    </row>
    <row r="306" spans="1:5" ht="24.75" outlineLevel="3" x14ac:dyDescent="0.25">
      <c r="A306" s="4" t="s">
        <v>525</v>
      </c>
      <c r="B306" s="6" t="s">
        <v>37</v>
      </c>
      <c r="C306" s="144">
        <v>60</v>
      </c>
      <c r="D306"/>
      <c r="E306"/>
    </row>
    <row r="307" spans="1:5" outlineLevel="3" x14ac:dyDescent="0.25">
      <c r="A307" s="4" t="s">
        <v>217</v>
      </c>
      <c r="B307" s="6" t="s">
        <v>10</v>
      </c>
      <c r="C307" s="144"/>
      <c r="D307"/>
      <c r="E307"/>
    </row>
    <row r="308" spans="1:5" outlineLevel="3" x14ac:dyDescent="0.25">
      <c r="A308" s="4" t="s">
        <v>218</v>
      </c>
      <c r="B308" s="6" t="s">
        <v>10</v>
      </c>
      <c r="C308" s="144"/>
      <c r="D308"/>
      <c r="E308"/>
    </row>
    <row r="309" spans="1:5" outlineLevel="3" x14ac:dyDescent="0.25">
      <c r="A309" s="4" t="s">
        <v>219</v>
      </c>
      <c r="B309" s="6" t="s">
        <v>10</v>
      </c>
      <c r="C309" s="144"/>
      <c r="D309"/>
      <c r="E309"/>
    </row>
    <row r="310" spans="1:5" outlineLevel="2" x14ac:dyDescent="0.25">
      <c r="A310" s="30" t="s">
        <v>220</v>
      </c>
      <c r="B310" s="39"/>
      <c r="C310" s="144"/>
      <c r="D310"/>
      <c r="E310"/>
    </row>
    <row r="311" spans="1:5" outlineLevel="3" x14ac:dyDescent="0.25">
      <c r="A311" s="8" t="s">
        <v>221</v>
      </c>
      <c r="B311" s="7" t="s">
        <v>53</v>
      </c>
      <c r="C311" s="144">
        <v>20</v>
      </c>
      <c r="D311"/>
      <c r="E311"/>
    </row>
    <row r="312" spans="1:5" outlineLevel="3" x14ac:dyDescent="0.25">
      <c r="A312" s="8" t="s">
        <v>479</v>
      </c>
      <c r="B312" s="7" t="s">
        <v>53</v>
      </c>
      <c r="C312" s="144">
        <v>25</v>
      </c>
      <c r="D312"/>
      <c r="E312"/>
    </row>
    <row r="313" spans="1:5" outlineLevel="3" x14ac:dyDescent="0.25">
      <c r="A313" s="8" t="s">
        <v>622</v>
      </c>
      <c r="B313" s="7" t="s">
        <v>53</v>
      </c>
      <c r="C313" s="144">
        <v>10</v>
      </c>
      <c r="D313"/>
      <c r="E313"/>
    </row>
    <row r="314" spans="1:5" outlineLevel="3" x14ac:dyDescent="0.25">
      <c r="A314" s="8" t="s">
        <v>223</v>
      </c>
      <c r="B314" s="7" t="s">
        <v>53</v>
      </c>
      <c r="C314" s="144">
        <v>10</v>
      </c>
      <c r="D314"/>
      <c r="E314"/>
    </row>
    <row r="315" spans="1:5" outlineLevel="3" x14ac:dyDescent="0.25">
      <c r="A315" s="4" t="s">
        <v>224</v>
      </c>
      <c r="B315" s="6" t="s">
        <v>37</v>
      </c>
      <c r="C315" s="144">
        <v>10</v>
      </c>
      <c r="D315"/>
      <c r="E315"/>
    </row>
    <row r="316" spans="1:5" outlineLevel="2" x14ac:dyDescent="0.25">
      <c r="A316" s="30" t="s">
        <v>225</v>
      </c>
      <c r="B316" s="39"/>
      <c r="C316" s="144"/>
      <c r="D316"/>
      <c r="E316"/>
    </row>
    <row r="317" spans="1:5" outlineLevel="3" x14ac:dyDescent="0.25">
      <c r="A317" s="11" t="s">
        <v>226</v>
      </c>
      <c r="B317" s="6" t="s">
        <v>10</v>
      </c>
      <c r="C317" s="144"/>
      <c r="D317"/>
      <c r="E317"/>
    </row>
    <row r="318" spans="1:5" outlineLevel="3" x14ac:dyDescent="0.25">
      <c r="A318" s="11" t="s">
        <v>227</v>
      </c>
      <c r="B318" s="6" t="s">
        <v>37</v>
      </c>
      <c r="C318" s="144"/>
      <c r="D318"/>
      <c r="E318"/>
    </row>
    <row r="319" spans="1:5" outlineLevel="3" x14ac:dyDescent="0.25">
      <c r="A319" s="11" t="s">
        <v>228</v>
      </c>
      <c r="B319" s="6" t="s">
        <v>37</v>
      </c>
      <c r="C319" s="144"/>
      <c r="D319"/>
      <c r="E319"/>
    </row>
    <row r="320" spans="1:5" outlineLevel="3" x14ac:dyDescent="0.25">
      <c r="A320" s="11" t="s">
        <v>229</v>
      </c>
      <c r="B320" s="6" t="s">
        <v>37</v>
      </c>
      <c r="C320" s="144"/>
      <c r="D320"/>
      <c r="E320"/>
    </row>
    <row r="321" spans="1:5" outlineLevel="1" x14ac:dyDescent="0.25">
      <c r="A321" s="35" t="s">
        <v>57</v>
      </c>
      <c r="B321" s="49"/>
      <c r="C321" s="144"/>
      <c r="D321"/>
      <c r="E321"/>
    </row>
    <row r="322" spans="1:5" outlineLevel="2" x14ac:dyDescent="0.25">
      <c r="A322" s="36" t="s">
        <v>230</v>
      </c>
      <c r="B322" s="43"/>
      <c r="C322" s="144"/>
      <c r="D322"/>
      <c r="E322"/>
    </row>
    <row r="323" spans="1:5" ht="24.75" outlineLevel="3" x14ac:dyDescent="0.25">
      <c r="A323" s="13" t="s">
        <v>580</v>
      </c>
      <c r="B323" s="22" t="s">
        <v>59</v>
      </c>
      <c r="C323" s="144">
        <v>350</v>
      </c>
      <c r="D323"/>
      <c r="E323"/>
    </row>
    <row r="324" spans="1:5" ht="24.75" outlineLevel="3" x14ac:dyDescent="0.25">
      <c r="A324" s="13" t="s">
        <v>581</v>
      </c>
      <c r="B324" s="22" t="s">
        <v>59</v>
      </c>
      <c r="C324" s="144">
        <v>400</v>
      </c>
      <c r="D324"/>
      <c r="E324"/>
    </row>
    <row r="325" spans="1:5" outlineLevel="3" x14ac:dyDescent="0.25">
      <c r="A325" s="13" t="s">
        <v>526</v>
      </c>
      <c r="B325" s="22" t="s">
        <v>59</v>
      </c>
      <c r="C325" s="144">
        <v>100</v>
      </c>
      <c r="D325"/>
      <c r="E325"/>
    </row>
    <row r="326" spans="1:5" outlineLevel="3" x14ac:dyDescent="0.25">
      <c r="A326" s="13" t="s">
        <v>231</v>
      </c>
      <c r="B326" s="22" t="s">
        <v>37</v>
      </c>
      <c r="C326" s="144">
        <v>15</v>
      </c>
      <c r="D326"/>
      <c r="E326"/>
    </row>
    <row r="327" spans="1:5" outlineLevel="2" x14ac:dyDescent="0.25">
      <c r="A327" s="36" t="s">
        <v>232</v>
      </c>
      <c r="B327" s="43"/>
      <c r="C327" s="144"/>
      <c r="D327"/>
      <c r="E327"/>
    </row>
    <row r="328" spans="1:5" outlineLevel="3" x14ac:dyDescent="0.25">
      <c r="A328" s="13" t="s">
        <v>497</v>
      </c>
      <c r="B328" s="22" t="s">
        <v>59</v>
      </c>
      <c r="C328" s="144">
        <v>350</v>
      </c>
      <c r="D328"/>
      <c r="E328"/>
    </row>
    <row r="329" spans="1:5" outlineLevel="2" x14ac:dyDescent="0.25">
      <c r="A329" s="140" t="s">
        <v>233</v>
      </c>
      <c r="B329" s="43"/>
      <c r="C329" s="144"/>
      <c r="D329"/>
      <c r="E329"/>
    </row>
    <row r="330" spans="1:5" outlineLevel="3" x14ac:dyDescent="0.25">
      <c r="A330" s="13" t="s">
        <v>234</v>
      </c>
      <c r="B330" s="22" t="s">
        <v>10</v>
      </c>
      <c r="C330" s="144"/>
      <c r="D330"/>
      <c r="E330"/>
    </row>
    <row r="331" spans="1:5" outlineLevel="2" x14ac:dyDescent="0.25">
      <c r="A331" s="36" t="s">
        <v>235</v>
      </c>
      <c r="B331" s="43"/>
      <c r="C331" s="144"/>
      <c r="D331"/>
      <c r="E331"/>
    </row>
    <row r="332" spans="1:5" outlineLevel="3" x14ac:dyDescent="0.25">
      <c r="A332" s="13" t="s">
        <v>527</v>
      </c>
      <c r="B332" s="22" t="s">
        <v>59</v>
      </c>
      <c r="C332" s="144">
        <v>60</v>
      </c>
      <c r="D332"/>
      <c r="E332"/>
    </row>
    <row r="333" spans="1:5" outlineLevel="3" x14ac:dyDescent="0.25">
      <c r="A333" s="13" t="s">
        <v>528</v>
      </c>
      <c r="B333" s="22" t="s">
        <v>59</v>
      </c>
      <c r="C333" s="144">
        <v>60</v>
      </c>
      <c r="D333"/>
      <c r="E333"/>
    </row>
    <row r="334" spans="1:5" outlineLevel="3" x14ac:dyDescent="0.25">
      <c r="A334" s="13" t="s">
        <v>505</v>
      </c>
      <c r="B334" s="22" t="s">
        <v>59</v>
      </c>
      <c r="C334" s="145">
        <v>50</v>
      </c>
      <c r="D334"/>
      <c r="E334"/>
    </row>
    <row r="335" spans="1:5" outlineLevel="3" x14ac:dyDescent="0.25">
      <c r="A335" s="13" t="s">
        <v>236</v>
      </c>
      <c r="B335" s="22" t="s">
        <v>59</v>
      </c>
      <c r="C335" s="144">
        <v>100</v>
      </c>
      <c r="D335"/>
      <c r="E335"/>
    </row>
    <row r="336" spans="1:5" outlineLevel="3" x14ac:dyDescent="0.25">
      <c r="A336" s="13" t="s">
        <v>237</v>
      </c>
      <c r="B336" s="22" t="s">
        <v>59</v>
      </c>
      <c r="C336" s="144">
        <v>30</v>
      </c>
      <c r="D336"/>
      <c r="E336"/>
    </row>
    <row r="337" spans="1:5" outlineLevel="2" x14ac:dyDescent="0.25">
      <c r="A337" s="36" t="s">
        <v>238</v>
      </c>
      <c r="B337" s="43"/>
      <c r="C337" s="144"/>
      <c r="D337"/>
      <c r="E337"/>
    </row>
    <row r="338" spans="1:5" outlineLevel="3" x14ac:dyDescent="0.25">
      <c r="A338" s="13" t="s">
        <v>239</v>
      </c>
      <c r="B338" s="22" t="s">
        <v>10</v>
      </c>
      <c r="C338" s="144"/>
      <c r="D338"/>
      <c r="E338"/>
    </row>
    <row r="339" spans="1:5" outlineLevel="3" x14ac:dyDescent="0.25">
      <c r="A339" s="13" t="s">
        <v>240</v>
      </c>
      <c r="B339" s="22" t="s">
        <v>10</v>
      </c>
      <c r="C339" s="144"/>
      <c r="D339"/>
      <c r="E339"/>
    </row>
    <row r="340" spans="1:5" outlineLevel="2" x14ac:dyDescent="0.25">
      <c r="A340" s="36" t="s">
        <v>241</v>
      </c>
      <c r="B340" s="43"/>
      <c r="C340" s="144"/>
      <c r="D340"/>
      <c r="E340"/>
    </row>
    <row r="341" spans="1:5" outlineLevel="3" x14ac:dyDescent="0.25">
      <c r="A341" s="13" t="s">
        <v>242</v>
      </c>
      <c r="B341" s="22" t="s">
        <v>37</v>
      </c>
      <c r="C341" s="144"/>
      <c r="D341"/>
      <c r="E341"/>
    </row>
    <row r="342" spans="1:5" outlineLevel="3" x14ac:dyDescent="0.25">
      <c r="A342" s="13" t="s">
        <v>243</v>
      </c>
      <c r="B342" s="22" t="s">
        <v>37</v>
      </c>
      <c r="C342" s="144"/>
      <c r="D342"/>
      <c r="E342"/>
    </row>
    <row r="343" spans="1:5" outlineLevel="2" x14ac:dyDescent="0.25">
      <c r="A343" s="30" t="s">
        <v>244</v>
      </c>
      <c r="B343" s="50"/>
      <c r="C343" s="144"/>
      <c r="D343"/>
      <c r="E343"/>
    </row>
    <row r="344" spans="1:5" outlineLevel="3" x14ac:dyDescent="0.25">
      <c r="A344" s="4" t="s">
        <v>399</v>
      </c>
      <c r="B344" s="6" t="s">
        <v>59</v>
      </c>
      <c r="C344" s="144"/>
      <c r="D344"/>
      <c r="E344"/>
    </row>
    <row r="345" spans="1:5" outlineLevel="3" x14ac:dyDescent="0.25">
      <c r="A345" s="4" t="s">
        <v>398</v>
      </c>
      <c r="B345" s="6" t="s">
        <v>59</v>
      </c>
      <c r="C345" s="144"/>
      <c r="D345"/>
      <c r="E345"/>
    </row>
    <row r="346" spans="1:5" outlineLevel="3" x14ac:dyDescent="0.25">
      <c r="A346" s="4" t="s">
        <v>245</v>
      </c>
      <c r="B346" s="6" t="s">
        <v>59</v>
      </c>
      <c r="C346" s="144"/>
      <c r="D346"/>
      <c r="E346"/>
    </row>
    <row r="347" spans="1:5" outlineLevel="3" x14ac:dyDescent="0.25">
      <c r="A347" s="4" t="s">
        <v>246</v>
      </c>
      <c r="B347" s="6" t="s">
        <v>59</v>
      </c>
      <c r="C347" s="144"/>
      <c r="D347"/>
      <c r="E347"/>
    </row>
    <row r="348" spans="1:5" outlineLevel="1" x14ac:dyDescent="0.25">
      <c r="A348" s="35" t="s">
        <v>96</v>
      </c>
      <c r="B348" s="49"/>
      <c r="C348" s="144"/>
      <c r="D348"/>
      <c r="E348"/>
    </row>
    <row r="349" spans="1:5" outlineLevel="2" x14ac:dyDescent="0.25">
      <c r="A349" s="30" t="s">
        <v>247</v>
      </c>
      <c r="B349" s="39"/>
      <c r="C349" s="144"/>
      <c r="D349"/>
      <c r="E349"/>
    </row>
    <row r="350" spans="1:5" outlineLevel="3" x14ac:dyDescent="0.25">
      <c r="A350" s="4" t="s">
        <v>649</v>
      </c>
      <c r="B350" s="6" t="s">
        <v>10</v>
      </c>
      <c r="C350" s="144">
        <v>150</v>
      </c>
      <c r="D350"/>
      <c r="E350"/>
    </row>
    <row r="351" spans="1:5" ht="24" outlineLevel="3" x14ac:dyDescent="0.25">
      <c r="A351" s="16" t="s">
        <v>650</v>
      </c>
      <c r="B351" s="6" t="s">
        <v>10</v>
      </c>
      <c r="C351" s="145">
        <v>50</v>
      </c>
      <c r="D351"/>
      <c r="E351"/>
    </row>
    <row r="352" spans="1:5" outlineLevel="2" x14ac:dyDescent="0.25">
      <c r="A352" s="30" t="s">
        <v>249</v>
      </c>
      <c r="B352" s="39"/>
      <c r="C352" s="144"/>
      <c r="D352"/>
      <c r="E352"/>
    </row>
    <row r="353" spans="1:5" outlineLevel="3" x14ac:dyDescent="0.25">
      <c r="A353" s="4" t="s">
        <v>250</v>
      </c>
      <c r="B353" s="6" t="s">
        <v>10</v>
      </c>
      <c r="C353" s="144">
        <v>50</v>
      </c>
      <c r="D353"/>
      <c r="E353"/>
    </row>
    <row r="354" spans="1:5" outlineLevel="3" x14ac:dyDescent="0.25">
      <c r="A354" s="4" t="s">
        <v>251</v>
      </c>
      <c r="B354" s="6" t="s">
        <v>10</v>
      </c>
      <c r="C354" s="145">
        <v>50</v>
      </c>
      <c r="D354"/>
      <c r="E354"/>
    </row>
    <row r="355" spans="1:5" outlineLevel="3" x14ac:dyDescent="0.25">
      <c r="A355" s="4" t="s">
        <v>252</v>
      </c>
      <c r="B355" s="6" t="s">
        <v>10</v>
      </c>
      <c r="C355" s="145">
        <v>50</v>
      </c>
      <c r="D355"/>
      <c r="E355"/>
    </row>
    <row r="356" spans="1:5" ht="24.75" outlineLevel="3" x14ac:dyDescent="0.25">
      <c r="A356" s="4" t="s">
        <v>569</v>
      </c>
      <c r="B356" s="6" t="s">
        <v>10</v>
      </c>
      <c r="C356" s="144">
        <v>25</v>
      </c>
      <c r="D356"/>
      <c r="E356"/>
    </row>
    <row r="357" spans="1:5" ht="24.75" outlineLevel="3" x14ac:dyDescent="0.25">
      <c r="A357" s="4" t="s">
        <v>568</v>
      </c>
      <c r="B357" s="6" t="s">
        <v>10</v>
      </c>
      <c r="C357" s="144">
        <v>45</v>
      </c>
      <c r="D357"/>
      <c r="E357"/>
    </row>
    <row r="358" spans="1:5" ht="24.75" outlineLevel="3" x14ac:dyDescent="0.25">
      <c r="A358" s="4" t="s">
        <v>571</v>
      </c>
      <c r="B358" s="6" t="s">
        <v>10</v>
      </c>
      <c r="C358" s="144">
        <v>150</v>
      </c>
      <c r="D358"/>
      <c r="E358"/>
    </row>
    <row r="359" spans="1:5" ht="24.75" outlineLevel="3" x14ac:dyDescent="0.25">
      <c r="A359" s="4" t="s">
        <v>570</v>
      </c>
      <c r="B359" s="6" t="s">
        <v>10</v>
      </c>
      <c r="C359" s="144">
        <v>150</v>
      </c>
      <c r="D359"/>
      <c r="E359"/>
    </row>
    <row r="360" spans="1:5" outlineLevel="2" x14ac:dyDescent="0.25">
      <c r="A360" s="30" t="s">
        <v>253</v>
      </c>
      <c r="B360" s="39"/>
      <c r="C360" s="144"/>
      <c r="D360"/>
      <c r="E360"/>
    </row>
    <row r="361" spans="1:5" ht="24.75" customHeight="1" outlineLevel="3" x14ac:dyDescent="0.25">
      <c r="A361" s="4" t="s">
        <v>254</v>
      </c>
      <c r="B361" s="6" t="s">
        <v>37</v>
      </c>
      <c r="C361" s="144">
        <v>20</v>
      </c>
      <c r="D361"/>
      <c r="E361"/>
    </row>
    <row r="362" spans="1:5" outlineLevel="3" x14ac:dyDescent="0.25">
      <c r="A362" s="4" t="s">
        <v>255</v>
      </c>
      <c r="B362" s="6" t="s">
        <v>37</v>
      </c>
      <c r="C362" s="144">
        <v>35</v>
      </c>
      <c r="D362"/>
      <c r="E362"/>
    </row>
    <row r="363" spans="1:5" outlineLevel="2" x14ac:dyDescent="0.25">
      <c r="A363" s="30" t="s">
        <v>256</v>
      </c>
      <c r="B363" s="39"/>
      <c r="C363" s="144"/>
      <c r="D363"/>
      <c r="E363"/>
    </row>
    <row r="364" spans="1:5" outlineLevel="3" x14ac:dyDescent="0.25">
      <c r="A364" s="8" t="s">
        <v>257</v>
      </c>
      <c r="B364" s="6" t="s">
        <v>37</v>
      </c>
      <c r="C364" s="144">
        <v>20</v>
      </c>
      <c r="D364"/>
      <c r="E364"/>
    </row>
    <row r="365" spans="1:5" ht="24" outlineLevel="3" x14ac:dyDescent="0.25">
      <c r="A365" s="8" t="s">
        <v>258</v>
      </c>
      <c r="B365" s="6" t="s">
        <v>37</v>
      </c>
      <c r="C365" s="144">
        <v>20</v>
      </c>
      <c r="D365"/>
      <c r="E365"/>
    </row>
    <row r="366" spans="1:5" outlineLevel="3" x14ac:dyDescent="0.25">
      <c r="A366" s="8" t="s">
        <v>259</v>
      </c>
      <c r="B366" s="6" t="s">
        <v>37</v>
      </c>
      <c r="C366" s="144">
        <v>20</v>
      </c>
      <c r="D366"/>
      <c r="E366"/>
    </row>
    <row r="367" spans="1:5" outlineLevel="2" x14ac:dyDescent="0.25">
      <c r="A367" s="30" t="s">
        <v>260</v>
      </c>
      <c r="B367" s="39"/>
      <c r="C367" s="144"/>
      <c r="D367"/>
      <c r="E367"/>
    </row>
    <row r="368" spans="1:5" outlineLevel="3" x14ac:dyDescent="0.25">
      <c r="A368" s="4" t="s">
        <v>261</v>
      </c>
      <c r="B368" s="6" t="s">
        <v>37</v>
      </c>
      <c r="C368" s="144">
        <v>25</v>
      </c>
      <c r="D368"/>
      <c r="E368"/>
    </row>
    <row r="369" spans="1:5" outlineLevel="3" x14ac:dyDescent="0.25">
      <c r="A369" s="23" t="s">
        <v>262</v>
      </c>
      <c r="B369" s="6" t="s">
        <v>37</v>
      </c>
      <c r="C369" s="144">
        <v>25</v>
      </c>
      <c r="D369"/>
      <c r="E369"/>
    </row>
    <row r="370" spans="1:5" outlineLevel="3" x14ac:dyDescent="0.25">
      <c r="A370" s="8" t="s">
        <v>263</v>
      </c>
      <c r="B370" s="6" t="s">
        <v>37</v>
      </c>
      <c r="C370" s="144">
        <v>25</v>
      </c>
      <c r="D370"/>
      <c r="E370"/>
    </row>
    <row r="371" spans="1:5" outlineLevel="3" x14ac:dyDescent="0.25">
      <c r="A371" s="4" t="s">
        <v>264</v>
      </c>
      <c r="B371" s="6" t="s">
        <v>59</v>
      </c>
      <c r="C371" s="144">
        <v>50</v>
      </c>
      <c r="D371"/>
      <c r="E371"/>
    </row>
    <row r="372" spans="1:5" outlineLevel="2" x14ac:dyDescent="0.25">
      <c r="A372" s="30" t="s">
        <v>265</v>
      </c>
      <c r="B372" s="39"/>
      <c r="C372" s="144"/>
      <c r="D372"/>
      <c r="E372"/>
    </row>
    <row r="373" spans="1:5" outlineLevel="3" x14ac:dyDescent="0.25">
      <c r="A373" s="11" t="s">
        <v>423</v>
      </c>
      <c r="B373" s="24" t="s">
        <v>10</v>
      </c>
      <c r="C373" s="144">
        <v>60</v>
      </c>
      <c r="D373"/>
      <c r="E373"/>
    </row>
    <row r="374" spans="1:5" outlineLevel="1" x14ac:dyDescent="0.25">
      <c r="A374" s="35" t="s">
        <v>266</v>
      </c>
      <c r="B374" s="49"/>
      <c r="C374" s="144"/>
      <c r="D374"/>
      <c r="E374"/>
    </row>
    <row r="375" spans="1:5" outlineLevel="2" x14ac:dyDescent="0.25">
      <c r="A375" s="36" t="s">
        <v>267</v>
      </c>
      <c r="B375" s="43"/>
      <c r="C375" s="144"/>
      <c r="D375"/>
      <c r="E375"/>
    </row>
    <row r="376" spans="1:5" outlineLevel="3" x14ac:dyDescent="0.25">
      <c r="A376" s="4" t="s">
        <v>532</v>
      </c>
      <c r="B376" s="24" t="s">
        <v>10</v>
      </c>
      <c r="C376" s="145">
        <v>50</v>
      </c>
      <c r="D376"/>
      <c r="E376"/>
    </row>
    <row r="377" spans="1:5" ht="24.75" outlineLevel="3" x14ac:dyDescent="0.25">
      <c r="A377" s="13" t="s">
        <v>421</v>
      </c>
      <c r="B377" s="22" t="s">
        <v>37</v>
      </c>
      <c r="C377" s="144">
        <v>35</v>
      </c>
      <c r="D377"/>
      <c r="E377"/>
    </row>
    <row r="378" spans="1:5" outlineLevel="3" x14ac:dyDescent="0.25">
      <c r="A378" s="13" t="s">
        <v>268</v>
      </c>
      <c r="B378" s="22" t="s">
        <v>10</v>
      </c>
      <c r="C378" s="144">
        <v>5</v>
      </c>
      <c r="D378"/>
      <c r="E378"/>
    </row>
    <row r="379" spans="1:5" outlineLevel="3" x14ac:dyDescent="0.25">
      <c r="A379" s="4" t="s">
        <v>533</v>
      </c>
      <c r="B379" s="22" t="s">
        <v>10</v>
      </c>
      <c r="C379" s="144">
        <v>30</v>
      </c>
      <c r="D379"/>
      <c r="E379"/>
    </row>
    <row r="380" spans="1:5" outlineLevel="2" x14ac:dyDescent="0.25">
      <c r="A380" s="36" t="s">
        <v>269</v>
      </c>
      <c r="B380" s="43"/>
      <c r="C380" s="144"/>
      <c r="D380"/>
      <c r="E380"/>
    </row>
    <row r="381" spans="1:5" outlineLevel="3" x14ac:dyDescent="0.25">
      <c r="A381" s="4" t="s">
        <v>448</v>
      </c>
      <c r="B381" s="24" t="s">
        <v>10</v>
      </c>
      <c r="C381" s="144">
        <v>70</v>
      </c>
      <c r="D381"/>
      <c r="E381"/>
    </row>
    <row r="382" spans="1:5" outlineLevel="3" x14ac:dyDescent="0.25">
      <c r="A382" s="4" t="s">
        <v>449</v>
      </c>
      <c r="B382" s="22" t="s">
        <v>10</v>
      </c>
      <c r="C382" s="144">
        <v>80</v>
      </c>
      <c r="D382"/>
      <c r="E382"/>
    </row>
    <row r="383" spans="1:5" outlineLevel="2" x14ac:dyDescent="0.25">
      <c r="A383" s="36" t="s">
        <v>270</v>
      </c>
      <c r="B383" s="43"/>
      <c r="C383" s="144"/>
      <c r="D383"/>
      <c r="E383"/>
    </row>
    <row r="384" spans="1:5" ht="24.75" outlineLevel="3" x14ac:dyDescent="0.25">
      <c r="A384" s="13" t="s">
        <v>530</v>
      </c>
      <c r="B384" s="22" t="s">
        <v>10</v>
      </c>
      <c r="C384" s="145">
        <v>35</v>
      </c>
      <c r="D384"/>
      <c r="E384"/>
    </row>
    <row r="385" spans="1:5" ht="24.75" outlineLevel="3" x14ac:dyDescent="0.25">
      <c r="A385" s="13" t="s">
        <v>531</v>
      </c>
      <c r="B385" s="22" t="s">
        <v>10</v>
      </c>
      <c r="C385" s="145">
        <v>35</v>
      </c>
      <c r="D385"/>
      <c r="E385"/>
    </row>
    <row r="386" spans="1:5" ht="24.75" outlineLevel="3" x14ac:dyDescent="0.25">
      <c r="A386" s="13" t="s">
        <v>458</v>
      </c>
      <c r="B386" s="22" t="s">
        <v>37</v>
      </c>
      <c r="C386" s="144">
        <v>20</v>
      </c>
      <c r="D386"/>
      <c r="E386"/>
    </row>
    <row r="387" spans="1:5" outlineLevel="3" x14ac:dyDescent="0.25">
      <c r="A387" s="13" t="s">
        <v>401</v>
      </c>
      <c r="B387" s="22" t="s">
        <v>10</v>
      </c>
      <c r="C387" s="144">
        <v>60</v>
      </c>
      <c r="D387"/>
      <c r="E387"/>
    </row>
    <row r="388" spans="1:5" ht="24.75" outlineLevel="3" x14ac:dyDescent="0.25">
      <c r="A388" s="13" t="s">
        <v>459</v>
      </c>
      <c r="B388" s="22" t="s">
        <v>37</v>
      </c>
      <c r="C388" s="144">
        <v>40</v>
      </c>
      <c r="D388"/>
      <c r="E388"/>
    </row>
    <row r="389" spans="1:5" outlineLevel="3" x14ac:dyDescent="0.25">
      <c r="A389" s="13" t="s">
        <v>402</v>
      </c>
      <c r="B389" s="22" t="s">
        <v>10</v>
      </c>
      <c r="C389" s="144">
        <v>30</v>
      </c>
      <c r="D389"/>
      <c r="E389"/>
    </row>
    <row r="390" spans="1:5" outlineLevel="3" x14ac:dyDescent="0.25">
      <c r="A390" s="13" t="s">
        <v>403</v>
      </c>
      <c r="B390" s="22" t="s">
        <v>10</v>
      </c>
      <c r="C390" s="144">
        <v>45</v>
      </c>
      <c r="D390"/>
      <c r="E390"/>
    </row>
    <row r="391" spans="1:5" outlineLevel="3" x14ac:dyDescent="0.25">
      <c r="A391" s="13" t="s">
        <v>451</v>
      </c>
      <c r="B391" s="22" t="s">
        <v>37</v>
      </c>
      <c r="C391" s="144">
        <v>10</v>
      </c>
      <c r="D391"/>
      <c r="E391"/>
    </row>
    <row r="392" spans="1:5" outlineLevel="3" x14ac:dyDescent="0.25">
      <c r="A392" s="14" t="s">
        <v>452</v>
      </c>
      <c r="B392" s="22" t="s">
        <v>10</v>
      </c>
      <c r="C392" s="144">
        <v>5</v>
      </c>
      <c r="D392"/>
      <c r="E392"/>
    </row>
    <row r="393" spans="1:5" outlineLevel="3" x14ac:dyDescent="0.25">
      <c r="A393" s="13" t="s">
        <v>457</v>
      </c>
      <c r="B393" s="22" t="s">
        <v>10</v>
      </c>
      <c r="C393" s="144">
        <v>5</v>
      </c>
      <c r="D393"/>
      <c r="E393"/>
    </row>
    <row r="394" spans="1:5" outlineLevel="2" x14ac:dyDescent="0.25">
      <c r="A394" s="36" t="s">
        <v>271</v>
      </c>
      <c r="B394" s="43"/>
      <c r="C394" s="144"/>
      <c r="D394"/>
      <c r="E394"/>
    </row>
    <row r="395" spans="1:5" outlineLevel="3" x14ac:dyDescent="0.25">
      <c r="A395" s="13" t="s">
        <v>625</v>
      </c>
      <c r="B395" s="27" t="s">
        <v>10</v>
      </c>
      <c r="C395" s="144">
        <v>15</v>
      </c>
      <c r="D395"/>
      <c r="E395"/>
    </row>
    <row r="396" spans="1:5" ht="15" customHeight="1" outlineLevel="3" x14ac:dyDescent="0.25">
      <c r="A396" s="141" t="s">
        <v>623</v>
      </c>
      <c r="B396" s="142" t="s">
        <v>10</v>
      </c>
      <c r="C396" s="147">
        <v>25</v>
      </c>
      <c r="D396"/>
      <c r="E396"/>
    </row>
    <row r="397" spans="1:5" outlineLevel="3" x14ac:dyDescent="0.25">
      <c r="A397" s="25" t="s">
        <v>626</v>
      </c>
      <c r="B397" s="27" t="s">
        <v>10</v>
      </c>
      <c r="C397" s="144">
        <v>20</v>
      </c>
      <c r="D397"/>
      <c r="E397"/>
    </row>
    <row r="398" spans="1:5" outlineLevel="3" x14ac:dyDescent="0.25">
      <c r="A398" s="4" t="s">
        <v>624</v>
      </c>
      <c r="B398" s="6" t="s">
        <v>10</v>
      </c>
      <c r="C398" s="144">
        <v>25</v>
      </c>
      <c r="D398"/>
      <c r="E398"/>
    </row>
    <row r="399" spans="1:5" outlineLevel="2" x14ac:dyDescent="0.25">
      <c r="A399" s="30" t="s">
        <v>272</v>
      </c>
      <c r="B399" s="39"/>
      <c r="C399" s="144"/>
      <c r="D399"/>
      <c r="E399"/>
    </row>
    <row r="400" spans="1:5" outlineLevel="3" x14ac:dyDescent="0.25">
      <c r="A400" s="4" t="s">
        <v>406</v>
      </c>
      <c r="B400" s="6" t="s">
        <v>10</v>
      </c>
      <c r="C400" s="144">
        <v>30</v>
      </c>
      <c r="D400"/>
      <c r="E400"/>
    </row>
    <row r="401" spans="1:5" outlineLevel="3" x14ac:dyDescent="0.25">
      <c r="A401" s="4" t="s">
        <v>407</v>
      </c>
      <c r="B401" s="6" t="s">
        <v>10</v>
      </c>
      <c r="C401" s="144">
        <v>50</v>
      </c>
      <c r="D401"/>
      <c r="E401"/>
    </row>
    <row r="402" spans="1:5" outlineLevel="3" x14ac:dyDescent="0.25">
      <c r="A402" s="4" t="s">
        <v>408</v>
      </c>
      <c r="B402" s="6" t="s">
        <v>10</v>
      </c>
      <c r="C402" s="144">
        <v>30</v>
      </c>
      <c r="D402"/>
      <c r="E402"/>
    </row>
    <row r="403" spans="1:5" outlineLevel="3" x14ac:dyDescent="0.25">
      <c r="A403" s="4" t="s">
        <v>273</v>
      </c>
      <c r="B403" s="6" t="s">
        <v>10</v>
      </c>
      <c r="C403" s="144">
        <v>30</v>
      </c>
      <c r="D403"/>
      <c r="E403"/>
    </row>
    <row r="404" spans="1:5" outlineLevel="3" x14ac:dyDescent="0.25">
      <c r="A404" s="4" t="s">
        <v>454</v>
      </c>
      <c r="B404" s="6" t="s">
        <v>59</v>
      </c>
      <c r="C404" s="145">
        <v>200</v>
      </c>
      <c r="D404"/>
      <c r="E404"/>
    </row>
    <row r="405" spans="1:5" outlineLevel="2" x14ac:dyDescent="0.25">
      <c r="A405" s="30" t="s">
        <v>274</v>
      </c>
      <c r="B405" s="39"/>
      <c r="C405" s="144"/>
      <c r="D405"/>
      <c r="E405"/>
    </row>
    <row r="406" spans="1:5" outlineLevel="3" x14ac:dyDescent="0.25">
      <c r="A406" s="4" t="s">
        <v>275</v>
      </c>
      <c r="B406" s="6" t="s">
        <v>10</v>
      </c>
      <c r="C406" s="144"/>
      <c r="D406"/>
      <c r="E406"/>
    </row>
    <row r="407" spans="1:5" outlineLevel="3" x14ac:dyDescent="0.25">
      <c r="A407" s="4" t="s">
        <v>276</v>
      </c>
      <c r="B407" s="6" t="s">
        <v>10</v>
      </c>
      <c r="C407" s="144">
        <v>40</v>
      </c>
      <c r="D407"/>
      <c r="E407"/>
    </row>
    <row r="408" spans="1:5" outlineLevel="3" x14ac:dyDescent="0.25">
      <c r="A408" s="4" t="s">
        <v>277</v>
      </c>
      <c r="B408" s="6" t="s">
        <v>10</v>
      </c>
      <c r="C408" s="145" t="s">
        <v>456</v>
      </c>
      <c r="D408"/>
      <c r="E408"/>
    </row>
    <row r="409" spans="1:5" outlineLevel="3" x14ac:dyDescent="0.25">
      <c r="A409" s="4" t="s">
        <v>278</v>
      </c>
      <c r="B409" s="6" t="s">
        <v>10</v>
      </c>
      <c r="C409" s="144">
        <v>15</v>
      </c>
      <c r="D409"/>
      <c r="E409"/>
    </row>
    <row r="410" spans="1:5" outlineLevel="2" x14ac:dyDescent="0.25">
      <c r="A410" s="30" t="s">
        <v>279</v>
      </c>
      <c r="B410" s="39"/>
      <c r="C410" s="144"/>
      <c r="D410"/>
      <c r="E410"/>
    </row>
    <row r="411" spans="1:5" ht="24.75" outlineLevel="3" x14ac:dyDescent="0.25">
      <c r="A411" s="4" t="s">
        <v>460</v>
      </c>
      <c r="B411" s="6" t="s">
        <v>37</v>
      </c>
      <c r="C411" s="144">
        <v>10</v>
      </c>
      <c r="D411"/>
      <c r="E411"/>
    </row>
    <row r="412" spans="1:5" outlineLevel="3" x14ac:dyDescent="0.25">
      <c r="A412" s="4" t="s">
        <v>409</v>
      </c>
      <c r="B412" s="6" t="s">
        <v>37</v>
      </c>
      <c r="C412" s="144">
        <v>10</v>
      </c>
      <c r="D412"/>
      <c r="E412"/>
    </row>
    <row r="413" spans="1:5" outlineLevel="3" x14ac:dyDescent="0.25">
      <c r="A413" s="4" t="s">
        <v>410</v>
      </c>
      <c r="B413" s="6" t="s">
        <v>37</v>
      </c>
      <c r="C413" s="144"/>
      <c r="D413"/>
      <c r="E413"/>
    </row>
    <row r="414" spans="1:5" outlineLevel="3" x14ac:dyDescent="0.25">
      <c r="A414" s="4" t="s">
        <v>411</v>
      </c>
      <c r="B414" s="6" t="s">
        <v>37</v>
      </c>
      <c r="C414" s="144">
        <v>10</v>
      </c>
      <c r="D414"/>
      <c r="E414"/>
    </row>
    <row r="415" spans="1:5" outlineLevel="3" x14ac:dyDescent="0.25">
      <c r="A415" s="4" t="s">
        <v>412</v>
      </c>
      <c r="B415" s="6" t="s">
        <v>37</v>
      </c>
      <c r="C415" s="144">
        <v>10</v>
      </c>
      <c r="D415"/>
      <c r="E415"/>
    </row>
    <row r="416" spans="1:5" outlineLevel="3" x14ac:dyDescent="0.25">
      <c r="A416" s="4" t="s">
        <v>461</v>
      </c>
      <c r="B416" s="6" t="s">
        <v>37</v>
      </c>
      <c r="C416" s="144">
        <v>10</v>
      </c>
      <c r="D416"/>
      <c r="E416"/>
    </row>
    <row r="417" spans="1:5" outlineLevel="1" x14ac:dyDescent="0.25">
      <c r="A417" s="35" t="s">
        <v>280</v>
      </c>
      <c r="B417" s="49"/>
      <c r="C417" s="144"/>
      <c r="D417"/>
      <c r="E417"/>
    </row>
    <row r="418" spans="1:5" outlineLevel="2" x14ac:dyDescent="0.25">
      <c r="A418" s="36" t="s">
        <v>281</v>
      </c>
      <c r="B418" s="43"/>
      <c r="C418" s="144"/>
      <c r="D418"/>
      <c r="E418"/>
    </row>
    <row r="419" spans="1:5" outlineLevel="3" x14ac:dyDescent="0.25">
      <c r="A419" s="8" t="s">
        <v>282</v>
      </c>
      <c r="B419" s="22" t="s">
        <v>10</v>
      </c>
      <c r="C419" s="144">
        <v>28</v>
      </c>
      <c r="D419"/>
      <c r="E419"/>
    </row>
    <row r="420" spans="1:5" outlineLevel="3" x14ac:dyDescent="0.25">
      <c r="A420" s="8" t="s">
        <v>283</v>
      </c>
      <c r="B420" s="22" t="s">
        <v>10</v>
      </c>
      <c r="C420" s="145">
        <v>35</v>
      </c>
      <c r="D420"/>
      <c r="E420"/>
    </row>
    <row r="421" spans="1:5" outlineLevel="3" x14ac:dyDescent="0.25">
      <c r="A421" s="13" t="s">
        <v>284</v>
      </c>
      <c r="B421" s="22" t="s">
        <v>10</v>
      </c>
      <c r="C421" s="144">
        <v>25</v>
      </c>
      <c r="D421"/>
      <c r="E421"/>
    </row>
    <row r="422" spans="1:5" outlineLevel="3" x14ac:dyDescent="0.25">
      <c r="A422" s="13" t="s">
        <v>285</v>
      </c>
      <c r="B422" s="22" t="s">
        <v>10</v>
      </c>
      <c r="C422" s="144">
        <v>25</v>
      </c>
      <c r="D422"/>
      <c r="E422"/>
    </row>
    <row r="423" spans="1:5" outlineLevel="3" x14ac:dyDescent="0.25">
      <c r="A423" s="13" t="s">
        <v>286</v>
      </c>
      <c r="B423" s="22" t="s">
        <v>10</v>
      </c>
      <c r="C423" s="144">
        <v>25</v>
      </c>
      <c r="D423"/>
      <c r="E423"/>
    </row>
    <row r="424" spans="1:5" outlineLevel="2" x14ac:dyDescent="0.25">
      <c r="A424" s="30" t="s">
        <v>287</v>
      </c>
      <c r="B424" s="39"/>
      <c r="C424" s="144"/>
      <c r="D424"/>
      <c r="E424"/>
    </row>
    <row r="425" spans="1:5" outlineLevel="3" x14ac:dyDescent="0.25">
      <c r="A425" s="4" t="s">
        <v>584</v>
      </c>
      <c r="B425" s="6" t="s">
        <v>10</v>
      </c>
      <c r="C425" s="144">
        <v>100</v>
      </c>
      <c r="D425"/>
      <c r="E425"/>
    </row>
    <row r="426" spans="1:5" ht="24.75" outlineLevel="3" x14ac:dyDescent="0.25">
      <c r="A426" s="4" t="s">
        <v>585</v>
      </c>
      <c r="B426" s="6" t="s">
        <v>10</v>
      </c>
      <c r="C426" s="144">
        <v>140</v>
      </c>
      <c r="D426"/>
      <c r="E426"/>
    </row>
    <row r="427" spans="1:5" outlineLevel="3" x14ac:dyDescent="0.25">
      <c r="A427" s="4" t="s">
        <v>288</v>
      </c>
      <c r="B427" s="6" t="s">
        <v>10</v>
      </c>
      <c r="C427" s="144"/>
      <c r="D427"/>
      <c r="E427"/>
    </row>
    <row r="428" spans="1:5" outlineLevel="3" x14ac:dyDescent="0.25">
      <c r="A428" s="4" t="s">
        <v>289</v>
      </c>
      <c r="B428" s="6" t="s">
        <v>37</v>
      </c>
      <c r="C428" s="145">
        <v>50</v>
      </c>
      <c r="D428"/>
      <c r="E428"/>
    </row>
    <row r="429" spans="1:5" outlineLevel="3" x14ac:dyDescent="0.25">
      <c r="A429" s="4" t="s">
        <v>463</v>
      </c>
      <c r="B429" s="6" t="s">
        <v>37</v>
      </c>
      <c r="C429" s="144">
        <v>0</v>
      </c>
      <c r="D429"/>
      <c r="E429"/>
    </row>
    <row r="430" spans="1:5" outlineLevel="1" x14ac:dyDescent="0.25">
      <c r="A430" s="33" t="s">
        <v>116</v>
      </c>
      <c r="B430" s="55"/>
      <c r="C430" s="144"/>
      <c r="D430"/>
      <c r="E430"/>
    </row>
    <row r="431" spans="1:5" outlineLevel="2" x14ac:dyDescent="0.25">
      <c r="A431" s="30" t="s">
        <v>290</v>
      </c>
      <c r="B431" s="39"/>
      <c r="C431" s="144"/>
      <c r="D431"/>
      <c r="E431"/>
    </row>
    <row r="432" spans="1:5" ht="36.75" outlineLevel="3" x14ac:dyDescent="0.25">
      <c r="A432" s="4" t="s">
        <v>627</v>
      </c>
      <c r="B432" s="6" t="s">
        <v>118</v>
      </c>
      <c r="C432" s="144">
        <v>5000</v>
      </c>
      <c r="D432"/>
      <c r="E432"/>
    </row>
    <row r="433" spans="1:5" ht="36.75" outlineLevel="3" x14ac:dyDescent="0.25">
      <c r="A433" s="4" t="s">
        <v>628</v>
      </c>
      <c r="B433" s="6" t="s">
        <v>118</v>
      </c>
      <c r="C433" s="144">
        <v>6000</v>
      </c>
      <c r="D433"/>
      <c r="E433"/>
    </row>
    <row r="434" spans="1:5" ht="36.75" outlineLevel="3" x14ac:dyDescent="0.25">
      <c r="A434" s="4" t="s">
        <v>629</v>
      </c>
      <c r="B434" s="6" t="s">
        <v>118</v>
      </c>
      <c r="C434" s="144">
        <v>7000</v>
      </c>
      <c r="D434"/>
      <c r="E434"/>
    </row>
    <row r="435" spans="1:5" ht="36.75" outlineLevel="3" x14ac:dyDescent="0.25">
      <c r="A435" s="4" t="s">
        <v>630</v>
      </c>
      <c r="B435" s="6" t="s">
        <v>118</v>
      </c>
      <c r="C435" s="144">
        <v>7000</v>
      </c>
      <c r="D435"/>
      <c r="E435"/>
    </row>
    <row r="436" spans="1:5" ht="36.75" outlineLevel="3" x14ac:dyDescent="0.25">
      <c r="A436" s="4" t="s">
        <v>631</v>
      </c>
      <c r="B436" s="6" t="s">
        <v>118</v>
      </c>
      <c r="C436" s="144">
        <v>6500</v>
      </c>
      <c r="D436"/>
      <c r="E436"/>
    </row>
    <row r="437" spans="1:5" ht="24.75" outlineLevel="3" x14ac:dyDescent="0.25">
      <c r="A437" s="4" t="s">
        <v>632</v>
      </c>
      <c r="B437" s="6" t="s">
        <v>118</v>
      </c>
      <c r="C437" s="144">
        <v>6500</v>
      </c>
      <c r="D437"/>
      <c r="E437"/>
    </row>
    <row r="438" spans="1:5" ht="36.75" outlineLevel="3" x14ac:dyDescent="0.25">
      <c r="A438" s="4" t="s">
        <v>633</v>
      </c>
      <c r="B438" s="6" t="s">
        <v>118</v>
      </c>
      <c r="C438" s="144">
        <v>6500</v>
      </c>
      <c r="D438"/>
      <c r="E438"/>
    </row>
    <row r="439" spans="1:5" outlineLevel="3" x14ac:dyDescent="0.25">
      <c r="A439" s="4" t="s">
        <v>546</v>
      </c>
      <c r="B439" s="6" t="s">
        <v>118</v>
      </c>
      <c r="C439" s="144">
        <v>3000</v>
      </c>
      <c r="D439"/>
      <c r="E439"/>
    </row>
    <row r="440" spans="1:5" outlineLevel="3" x14ac:dyDescent="0.25">
      <c r="A440" s="4" t="s">
        <v>607</v>
      </c>
      <c r="B440" s="6" t="s">
        <v>118</v>
      </c>
      <c r="C440" s="144"/>
      <c r="D440"/>
      <c r="E440"/>
    </row>
    <row r="441" spans="1:5" outlineLevel="3" x14ac:dyDescent="0.25">
      <c r="A441" s="4" t="s">
        <v>608</v>
      </c>
      <c r="B441" s="6" t="s">
        <v>118</v>
      </c>
      <c r="C441" s="144"/>
      <c r="D441"/>
      <c r="E441"/>
    </row>
    <row r="442" spans="1:5" outlineLevel="3" x14ac:dyDescent="0.25">
      <c r="A442" s="4" t="s">
        <v>547</v>
      </c>
      <c r="B442" s="6" t="s">
        <v>118</v>
      </c>
      <c r="C442" s="144">
        <v>1500</v>
      </c>
      <c r="D442"/>
      <c r="E442"/>
    </row>
    <row r="443" spans="1:5" ht="17.25" customHeight="1" outlineLevel="2" x14ac:dyDescent="0.25">
      <c r="A443" s="30" t="s">
        <v>291</v>
      </c>
      <c r="B443" s="42"/>
      <c r="C443" s="144"/>
      <c r="D443"/>
      <c r="E443"/>
    </row>
    <row r="444" spans="1:5" outlineLevel="3" x14ac:dyDescent="0.25">
      <c r="A444" s="4" t="s">
        <v>292</v>
      </c>
      <c r="B444" s="6" t="s">
        <v>28</v>
      </c>
      <c r="C444" s="144">
        <v>150</v>
      </c>
      <c r="D444"/>
      <c r="E444"/>
    </row>
    <row r="445" spans="1:5" outlineLevel="3" x14ac:dyDescent="0.25">
      <c r="A445" s="4" t="s">
        <v>594</v>
      </c>
      <c r="B445" s="6" t="s">
        <v>28</v>
      </c>
      <c r="C445" s="144">
        <v>400</v>
      </c>
      <c r="D445"/>
      <c r="E445"/>
    </row>
    <row r="446" spans="1:5" ht="24.75" outlineLevel="3" x14ac:dyDescent="0.25">
      <c r="A446" s="4" t="s">
        <v>595</v>
      </c>
      <c r="B446" s="6" t="s">
        <v>28</v>
      </c>
      <c r="C446" s="144">
        <v>550</v>
      </c>
      <c r="D446"/>
      <c r="E446"/>
    </row>
    <row r="447" spans="1:5" ht="24.75" outlineLevel="3" x14ac:dyDescent="0.25">
      <c r="A447" s="4" t="s">
        <v>596</v>
      </c>
      <c r="B447" s="6" t="s">
        <v>28</v>
      </c>
      <c r="C447" s="144">
        <v>500</v>
      </c>
      <c r="D447"/>
      <c r="E447"/>
    </row>
    <row r="448" spans="1:5" outlineLevel="3" x14ac:dyDescent="0.25">
      <c r="A448" s="4" t="s">
        <v>597</v>
      </c>
      <c r="B448" s="6" t="s">
        <v>28</v>
      </c>
      <c r="C448" s="144">
        <v>500</v>
      </c>
      <c r="D448"/>
      <c r="E448"/>
    </row>
    <row r="449" spans="1:5" outlineLevel="3" x14ac:dyDescent="0.25">
      <c r="A449" s="4" t="s">
        <v>598</v>
      </c>
      <c r="B449" s="6" t="s">
        <v>28</v>
      </c>
      <c r="C449" s="144">
        <v>800</v>
      </c>
      <c r="D449"/>
      <c r="E449"/>
    </row>
    <row r="450" spans="1:5" ht="24.75" outlineLevel="3" x14ac:dyDescent="0.25">
      <c r="A450" s="4" t="s">
        <v>599</v>
      </c>
      <c r="B450" s="6" t="s">
        <v>28</v>
      </c>
      <c r="C450" s="144">
        <v>500</v>
      </c>
      <c r="D450"/>
      <c r="E450"/>
    </row>
    <row r="451" spans="1:5" ht="24.75" outlineLevel="3" x14ac:dyDescent="0.25">
      <c r="A451" s="4" t="s">
        <v>600</v>
      </c>
      <c r="B451" s="6" t="s">
        <v>28</v>
      </c>
      <c r="C451" s="144">
        <v>700</v>
      </c>
      <c r="D451"/>
      <c r="E451"/>
    </row>
    <row r="452" spans="1:5" ht="24.75" outlineLevel="3" x14ac:dyDescent="0.25">
      <c r="A452" s="4" t="s">
        <v>601</v>
      </c>
      <c r="B452" s="6" t="s">
        <v>28</v>
      </c>
      <c r="C452" s="144">
        <v>650</v>
      </c>
      <c r="D452"/>
      <c r="E452"/>
    </row>
    <row r="453" spans="1:5" outlineLevel="3" x14ac:dyDescent="0.25">
      <c r="A453" s="4" t="s">
        <v>602</v>
      </c>
      <c r="B453" s="6" t="s">
        <v>28</v>
      </c>
      <c r="C453" s="144">
        <v>800</v>
      </c>
      <c r="D453"/>
      <c r="E453"/>
    </row>
    <row r="454" spans="1:5" outlineLevel="3" x14ac:dyDescent="0.25">
      <c r="A454" s="4" t="s">
        <v>293</v>
      </c>
      <c r="B454" s="6" t="s">
        <v>28</v>
      </c>
      <c r="C454" s="144"/>
      <c r="D454"/>
      <c r="E454"/>
    </row>
    <row r="455" spans="1:5" outlineLevel="3" x14ac:dyDescent="0.25">
      <c r="A455" s="4" t="s">
        <v>294</v>
      </c>
      <c r="B455" s="6" t="s">
        <v>10</v>
      </c>
      <c r="C455" s="144"/>
      <c r="D455"/>
      <c r="E455"/>
    </row>
    <row r="456" spans="1:5" outlineLevel="3" x14ac:dyDescent="0.25">
      <c r="A456" s="4" t="s">
        <v>295</v>
      </c>
      <c r="B456" s="6" t="s">
        <v>118</v>
      </c>
      <c r="C456" s="144"/>
      <c r="D456"/>
      <c r="E456"/>
    </row>
    <row r="457" spans="1:5" outlineLevel="3" x14ac:dyDescent="0.25">
      <c r="A457" s="5" t="s">
        <v>296</v>
      </c>
      <c r="B457" s="19" t="s">
        <v>59</v>
      </c>
      <c r="C457" s="144"/>
      <c r="D457"/>
      <c r="E457"/>
    </row>
    <row r="458" spans="1:5" outlineLevel="3" x14ac:dyDescent="0.25">
      <c r="A458" s="5" t="s">
        <v>297</v>
      </c>
      <c r="B458" s="19" t="s">
        <v>298</v>
      </c>
      <c r="C458" s="144"/>
      <c r="D458"/>
      <c r="E458"/>
    </row>
    <row r="459" spans="1:5" outlineLevel="2" x14ac:dyDescent="0.25">
      <c r="A459" s="30" t="s">
        <v>299</v>
      </c>
      <c r="B459" s="39"/>
      <c r="C459" s="144"/>
      <c r="D459"/>
      <c r="E459"/>
    </row>
    <row r="460" spans="1:5" outlineLevel="3" x14ac:dyDescent="0.25">
      <c r="A460" s="4" t="s">
        <v>300</v>
      </c>
      <c r="B460" s="6" t="s">
        <v>59</v>
      </c>
      <c r="C460" s="144"/>
      <c r="D460"/>
      <c r="E460"/>
    </row>
    <row r="461" spans="1:5" ht="24.75" outlineLevel="3" x14ac:dyDescent="0.25">
      <c r="A461" s="4" t="s">
        <v>564</v>
      </c>
      <c r="B461" s="6" t="s">
        <v>59</v>
      </c>
      <c r="C461" s="144">
        <v>100</v>
      </c>
      <c r="D461"/>
      <c r="E461"/>
    </row>
    <row r="462" spans="1:5" outlineLevel="3" x14ac:dyDescent="0.25">
      <c r="A462" s="4" t="s">
        <v>301</v>
      </c>
      <c r="B462" s="6" t="s">
        <v>59</v>
      </c>
      <c r="C462" s="144"/>
      <c r="D462"/>
      <c r="E462"/>
    </row>
    <row r="463" spans="1:5" outlineLevel="3" x14ac:dyDescent="0.25">
      <c r="A463" s="4" t="s">
        <v>555</v>
      </c>
      <c r="B463" s="6" t="s">
        <v>59</v>
      </c>
      <c r="C463" s="144">
        <v>50</v>
      </c>
      <c r="D463"/>
      <c r="E463"/>
    </row>
    <row r="464" spans="1:5" outlineLevel="3" x14ac:dyDescent="0.25">
      <c r="A464" s="4" t="s">
        <v>565</v>
      </c>
      <c r="B464" s="6" t="s">
        <v>59</v>
      </c>
      <c r="C464" s="144">
        <v>35</v>
      </c>
      <c r="D464"/>
      <c r="E464"/>
    </row>
    <row r="465" spans="1:5" outlineLevel="1" x14ac:dyDescent="0.25">
      <c r="A465" s="35" t="s">
        <v>133</v>
      </c>
      <c r="B465" s="56"/>
      <c r="C465" s="144"/>
      <c r="D465"/>
      <c r="E465"/>
    </row>
    <row r="466" spans="1:5" outlineLevel="2" x14ac:dyDescent="0.25">
      <c r="A466" s="29" t="s">
        <v>302</v>
      </c>
      <c r="B466" s="42"/>
      <c r="C466" s="144"/>
      <c r="D466"/>
      <c r="E466"/>
    </row>
    <row r="467" spans="1:5" ht="24.75" outlineLevel="3" x14ac:dyDescent="0.25">
      <c r="A467" s="13" t="s">
        <v>634</v>
      </c>
      <c r="B467" s="28" t="s">
        <v>10</v>
      </c>
      <c r="C467" s="144">
        <v>210</v>
      </c>
      <c r="D467"/>
      <c r="E467"/>
    </row>
    <row r="468" spans="1:5" ht="24.75" outlineLevel="3" x14ac:dyDescent="0.25">
      <c r="A468" s="13" t="s">
        <v>481</v>
      </c>
      <c r="B468" s="28" t="s">
        <v>655</v>
      </c>
      <c r="C468" s="144">
        <v>260</v>
      </c>
      <c r="D468"/>
      <c r="E468"/>
    </row>
    <row r="469" spans="1:5" outlineLevel="3" x14ac:dyDescent="0.25">
      <c r="A469" s="13" t="s">
        <v>413</v>
      </c>
      <c r="B469" s="28" t="s">
        <v>10</v>
      </c>
      <c r="C469" s="144">
        <v>150</v>
      </c>
      <c r="D469"/>
      <c r="E469"/>
    </row>
    <row r="470" spans="1:5" ht="24.75" outlineLevel="3" x14ac:dyDescent="0.25">
      <c r="A470" s="13" t="s">
        <v>482</v>
      </c>
      <c r="B470" s="28" t="s">
        <v>10</v>
      </c>
      <c r="C470" s="144">
        <v>200</v>
      </c>
      <c r="D470"/>
      <c r="E470"/>
    </row>
    <row r="471" spans="1:5" outlineLevel="3" x14ac:dyDescent="0.25">
      <c r="A471" s="13" t="s">
        <v>485</v>
      </c>
      <c r="B471" s="28" t="s">
        <v>10</v>
      </c>
      <c r="C471" s="144">
        <v>150</v>
      </c>
      <c r="D471"/>
      <c r="E471"/>
    </row>
    <row r="472" spans="1:5" outlineLevel="3" x14ac:dyDescent="0.25">
      <c r="A472" s="13" t="s">
        <v>486</v>
      </c>
      <c r="B472" s="28" t="s">
        <v>10</v>
      </c>
      <c r="C472" s="144">
        <v>150</v>
      </c>
      <c r="D472"/>
      <c r="E472"/>
    </row>
    <row r="473" spans="1:5" outlineLevel="3" x14ac:dyDescent="0.25">
      <c r="A473" s="121" t="s">
        <v>501</v>
      </c>
      <c r="B473" s="28" t="s">
        <v>10</v>
      </c>
      <c r="C473" s="144">
        <v>80</v>
      </c>
      <c r="D473"/>
      <c r="E473"/>
    </row>
    <row r="474" spans="1:5" outlineLevel="3" x14ac:dyDescent="0.25">
      <c r="A474" s="121" t="s">
        <v>502</v>
      </c>
      <c r="B474" s="28" t="s">
        <v>16</v>
      </c>
      <c r="C474" s="144">
        <v>80</v>
      </c>
      <c r="D474"/>
      <c r="E474"/>
    </row>
    <row r="475" spans="1:5" outlineLevel="3" x14ac:dyDescent="0.25">
      <c r="A475" s="13" t="s">
        <v>488</v>
      </c>
      <c r="B475" s="28" t="s">
        <v>10</v>
      </c>
      <c r="C475" s="144">
        <v>80</v>
      </c>
      <c r="D475"/>
      <c r="E475"/>
    </row>
    <row r="476" spans="1:5" outlineLevel="3" x14ac:dyDescent="0.25">
      <c r="A476" s="13" t="s">
        <v>487</v>
      </c>
      <c r="B476" s="28" t="s">
        <v>10</v>
      </c>
      <c r="C476" s="144">
        <v>90</v>
      </c>
      <c r="D476"/>
      <c r="E476"/>
    </row>
    <row r="477" spans="1:5" outlineLevel="3" x14ac:dyDescent="0.25">
      <c r="A477" s="13" t="s">
        <v>303</v>
      </c>
      <c r="B477" s="28" t="s">
        <v>10</v>
      </c>
      <c r="C477" s="144">
        <v>5</v>
      </c>
      <c r="D477"/>
      <c r="E477"/>
    </row>
    <row r="478" spans="1:5" outlineLevel="3" x14ac:dyDescent="0.25">
      <c r="A478" s="14" t="s">
        <v>489</v>
      </c>
      <c r="B478" s="27" t="s">
        <v>10</v>
      </c>
      <c r="C478" s="144">
        <v>70</v>
      </c>
      <c r="D478"/>
      <c r="E478"/>
    </row>
    <row r="479" spans="1:5" outlineLevel="3" x14ac:dyDescent="0.25">
      <c r="A479" s="13" t="s">
        <v>490</v>
      </c>
      <c r="B479" s="28" t="s">
        <v>10</v>
      </c>
      <c r="C479" s="144">
        <v>30</v>
      </c>
      <c r="D479"/>
      <c r="E479"/>
    </row>
    <row r="480" spans="1:5" outlineLevel="1" x14ac:dyDescent="0.25">
      <c r="A480" s="34" t="s">
        <v>139</v>
      </c>
      <c r="B480" s="56"/>
      <c r="C480" s="144"/>
      <c r="D480"/>
      <c r="E480"/>
    </row>
    <row r="481" spans="1:5" outlineLevel="2" x14ac:dyDescent="0.25">
      <c r="A481" s="30" t="s">
        <v>420</v>
      </c>
      <c r="B481" s="57"/>
      <c r="C481" s="144"/>
      <c r="D481"/>
      <c r="E481"/>
    </row>
    <row r="482" spans="1:5" ht="24" outlineLevel="3" x14ac:dyDescent="0.25">
      <c r="A482" s="8" t="s">
        <v>496</v>
      </c>
      <c r="B482" s="9" t="s">
        <v>4</v>
      </c>
      <c r="C482" s="144">
        <v>60</v>
      </c>
      <c r="D482"/>
      <c r="E482"/>
    </row>
    <row r="483" spans="1:5" ht="24" outlineLevel="3" x14ac:dyDescent="0.25">
      <c r="A483" s="8" t="s">
        <v>495</v>
      </c>
      <c r="B483" s="9" t="s">
        <v>10</v>
      </c>
      <c r="C483" s="144">
        <v>100</v>
      </c>
      <c r="D483"/>
      <c r="E483"/>
    </row>
    <row r="484" spans="1:5" outlineLevel="3" x14ac:dyDescent="0.25">
      <c r="A484" s="8" t="s">
        <v>315</v>
      </c>
      <c r="B484" s="9" t="s">
        <v>10</v>
      </c>
      <c r="C484" s="144">
        <v>60</v>
      </c>
      <c r="D484"/>
      <c r="E484"/>
    </row>
    <row r="485" spans="1:5" outlineLevel="2" x14ac:dyDescent="0.25">
      <c r="A485" s="44" t="s">
        <v>304</v>
      </c>
      <c r="B485" s="57"/>
      <c r="C485" s="144"/>
      <c r="D485"/>
      <c r="E485"/>
    </row>
    <row r="486" spans="1:5" ht="24.75" outlineLevel="3" x14ac:dyDescent="0.25">
      <c r="A486" s="4" t="s">
        <v>652</v>
      </c>
      <c r="B486" s="19" t="s">
        <v>10</v>
      </c>
      <c r="C486" s="148">
        <v>50</v>
      </c>
      <c r="D486"/>
      <c r="E486"/>
    </row>
    <row r="487" spans="1:5" ht="24.75" outlineLevel="3" x14ac:dyDescent="0.25">
      <c r="A487" s="4" t="s">
        <v>491</v>
      </c>
      <c r="B487" s="19" t="s">
        <v>10</v>
      </c>
      <c r="C487" s="144">
        <v>80</v>
      </c>
      <c r="D487"/>
      <c r="E487"/>
    </row>
    <row r="488" spans="1:5" ht="24.75" outlineLevel="3" x14ac:dyDescent="0.25">
      <c r="A488" s="4" t="s">
        <v>492</v>
      </c>
      <c r="B488" s="19" t="s">
        <v>10</v>
      </c>
      <c r="C488" s="144">
        <v>150</v>
      </c>
      <c r="D488"/>
      <c r="E488"/>
    </row>
    <row r="489" spans="1:5" ht="24.75" outlineLevel="3" x14ac:dyDescent="0.25">
      <c r="A489" s="4" t="s">
        <v>493</v>
      </c>
      <c r="B489" s="19" t="s">
        <v>10</v>
      </c>
      <c r="C489" s="144">
        <v>80</v>
      </c>
      <c r="D489"/>
      <c r="E489"/>
    </row>
    <row r="490" spans="1:5" outlineLevel="2" x14ac:dyDescent="0.25">
      <c r="A490" s="26" t="s">
        <v>653</v>
      </c>
      <c r="B490" s="57"/>
      <c r="C490" s="144"/>
      <c r="D490"/>
      <c r="E490"/>
    </row>
    <row r="491" spans="1:5" outlineLevel="3" x14ac:dyDescent="0.25">
      <c r="A491" s="5" t="s">
        <v>494</v>
      </c>
      <c r="B491" s="19" t="s">
        <v>37</v>
      </c>
      <c r="C491" s="148">
        <v>60</v>
      </c>
      <c r="D491"/>
      <c r="E491"/>
    </row>
    <row r="492" spans="1:5" outlineLevel="3" x14ac:dyDescent="0.25">
      <c r="A492" s="5" t="s">
        <v>635</v>
      </c>
      <c r="B492" s="19" t="s">
        <v>37</v>
      </c>
      <c r="C492" s="144">
        <v>40</v>
      </c>
      <c r="D492"/>
      <c r="E492"/>
    </row>
    <row r="493" spans="1:5" outlineLevel="3" x14ac:dyDescent="0.25">
      <c r="A493" s="5" t="s">
        <v>651</v>
      </c>
      <c r="B493" s="19" t="s">
        <v>59</v>
      </c>
      <c r="C493" s="148">
        <v>550</v>
      </c>
      <c r="D493"/>
      <c r="E493"/>
    </row>
    <row r="494" spans="1:5" outlineLevel="2" x14ac:dyDescent="0.25">
      <c r="A494" s="26" t="s">
        <v>307</v>
      </c>
      <c r="B494" s="57"/>
      <c r="C494" s="144"/>
      <c r="D494"/>
      <c r="E494"/>
    </row>
    <row r="495" spans="1:5" outlineLevel="3" x14ac:dyDescent="0.25">
      <c r="A495" s="5" t="s">
        <v>308</v>
      </c>
      <c r="B495" s="19" t="s">
        <v>37</v>
      </c>
      <c r="C495" s="144"/>
      <c r="D495"/>
      <c r="E495"/>
    </row>
    <row r="496" spans="1:5" outlineLevel="3" x14ac:dyDescent="0.25">
      <c r="A496" s="5" t="s">
        <v>309</v>
      </c>
      <c r="B496" s="19" t="s">
        <v>37</v>
      </c>
      <c r="C496" s="144"/>
      <c r="D496"/>
      <c r="E496"/>
    </row>
    <row r="497" spans="1:5" outlineLevel="3" x14ac:dyDescent="0.25">
      <c r="A497" s="4" t="s">
        <v>310</v>
      </c>
      <c r="B497" s="19" t="s">
        <v>37</v>
      </c>
      <c r="C497" s="144"/>
      <c r="D497"/>
      <c r="E497"/>
    </row>
    <row r="498" spans="1:5" x14ac:dyDescent="0.25">
      <c r="A498" s="31" t="s">
        <v>311</v>
      </c>
      <c r="B498" s="58"/>
      <c r="C498" s="144"/>
      <c r="D498"/>
      <c r="E498"/>
    </row>
    <row r="499" spans="1:5" outlineLevel="1" x14ac:dyDescent="0.25">
      <c r="A499" s="45" t="s">
        <v>312</v>
      </c>
      <c r="B499" s="59"/>
      <c r="C499" s="144"/>
      <c r="D499"/>
      <c r="E499"/>
    </row>
    <row r="500" spans="1:5" outlineLevel="2" x14ac:dyDescent="0.25">
      <c r="A500" s="26" t="s">
        <v>314</v>
      </c>
      <c r="B500" s="57"/>
      <c r="C500" s="144"/>
      <c r="D500"/>
      <c r="E500"/>
    </row>
    <row r="501" spans="1:5" outlineLevel="3" x14ac:dyDescent="0.25">
      <c r="A501" s="8" t="s">
        <v>559</v>
      </c>
      <c r="B501" s="9" t="s">
        <v>28</v>
      </c>
      <c r="C501" s="144">
        <v>150</v>
      </c>
      <c r="D501"/>
      <c r="E501"/>
    </row>
    <row r="502" spans="1:5" outlineLevel="3" x14ac:dyDescent="0.25">
      <c r="A502" s="8" t="s">
        <v>560</v>
      </c>
      <c r="B502" s="9" t="s">
        <v>28</v>
      </c>
      <c r="C502" s="144">
        <v>120</v>
      </c>
      <c r="D502"/>
      <c r="E502"/>
    </row>
    <row r="503" spans="1:5" outlineLevel="3" x14ac:dyDescent="0.25">
      <c r="A503" s="5" t="s">
        <v>465</v>
      </c>
      <c r="B503" s="19" t="s">
        <v>28</v>
      </c>
      <c r="C503" s="144">
        <v>70</v>
      </c>
      <c r="D503"/>
      <c r="E503"/>
    </row>
    <row r="504" spans="1:5" outlineLevel="2" x14ac:dyDescent="0.25">
      <c r="A504" s="30" t="s">
        <v>313</v>
      </c>
      <c r="B504" s="60"/>
      <c r="C504" s="144"/>
      <c r="D504"/>
      <c r="E504"/>
    </row>
    <row r="505" spans="1:5" ht="24" outlineLevel="3" x14ac:dyDescent="0.25">
      <c r="A505" s="8" t="s">
        <v>557</v>
      </c>
      <c r="B505" s="9" t="s">
        <v>10</v>
      </c>
      <c r="C505" s="144">
        <v>40</v>
      </c>
      <c r="D505"/>
      <c r="E505"/>
    </row>
    <row r="506" spans="1:5" outlineLevel="2" x14ac:dyDescent="0.25">
      <c r="A506" s="26" t="s">
        <v>204</v>
      </c>
      <c r="B506" s="57"/>
      <c r="C506" s="144"/>
      <c r="D506"/>
      <c r="E506"/>
    </row>
    <row r="507" spans="1:5" ht="24.75" outlineLevel="3" x14ac:dyDescent="0.25">
      <c r="A507" s="4" t="s">
        <v>561</v>
      </c>
      <c r="B507" s="19" t="s">
        <v>10</v>
      </c>
      <c r="C507" s="144">
        <v>50</v>
      </c>
      <c r="D507"/>
      <c r="E507"/>
    </row>
    <row r="508" spans="1:5" hidden="1" outlineLevel="2" x14ac:dyDescent="0.25">
      <c r="A508" s="30" t="s">
        <v>316</v>
      </c>
      <c r="B508" s="39"/>
    </row>
    <row r="509" spans="1:5" hidden="1" outlineLevel="3" x14ac:dyDescent="0.25">
      <c r="A509" s="4" t="s">
        <v>414</v>
      </c>
      <c r="B509" s="6" t="s">
        <v>37</v>
      </c>
    </row>
    <row r="510" spans="1:5" hidden="1" outlineLevel="3" x14ac:dyDescent="0.25">
      <c r="A510" s="4" t="s">
        <v>415</v>
      </c>
      <c r="B510" s="6" t="s">
        <v>37</v>
      </c>
    </row>
    <row r="511" spans="1:5" hidden="1" outlineLevel="3" x14ac:dyDescent="0.25">
      <c r="A511" s="4" t="s">
        <v>416</v>
      </c>
      <c r="B511" s="6" t="s">
        <v>37</v>
      </c>
    </row>
    <row r="512" spans="1:5" hidden="1" outlineLevel="3" x14ac:dyDescent="0.25">
      <c r="A512" s="4" t="s">
        <v>417</v>
      </c>
      <c r="B512" s="6" t="s">
        <v>37</v>
      </c>
    </row>
    <row r="513" spans="1:2" hidden="1" outlineLevel="3" x14ac:dyDescent="0.25">
      <c r="A513" s="4" t="s">
        <v>418</v>
      </c>
      <c r="B513" s="6" t="s">
        <v>37</v>
      </c>
    </row>
    <row r="514" spans="1:2" hidden="1" outlineLevel="3" x14ac:dyDescent="0.25">
      <c r="A514" s="4" t="s">
        <v>419</v>
      </c>
      <c r="B514" s="6" t="s">
        <v>37</v>
      </c>
    </row>
    <row r="515" spans="1:2" hidden="1" outlineLevel="2" x14ac:dyDescent="0.25">
      <c r="A515" s="30" t="s">
        <v>317</v>
      </c>
      <c r="B515" s="39"/>
    </row>
    <row r="516" spans="1:2" hidden="1" outlineLevel="3" x14ac:dyDescent="0.25">
      <c r="A516" s="4" t="s">
        <v>318</v>
      </c>
      <c r="B516" s="6" t="s">
        <v>37</v>
      </c>
    </row>
    <row r="517" spans="1:2" hidden="1" outlineLevel="3" x14ac:dyDescent="0.25">
      <c r="A517" s="4" t="s">
        <v>319</v>
      </c>
      <c r="B517" s="6" t="s">
        <v>37</v>
      </c>
    </row>
    <row r="518" spans="1:2" hidden="1" outlineLevel="3" x14ac:dyDescent="0.25">
      <c r="A518" s="4" t="s">
        <v>320</v>
      </c>
      <c r="B518" s="6" t="s">
        <v>37</v>
      </c>
    </row>
    <row r="519" spans="1:2" hidden="1" outlineLevel="3" x14ac:dyDescent="0.25">
      <c r="A519" s="4" t="s">
        <v>321</v>
      </c>
      <c r="B519" s="6" t="s">
        <v>37</v>
      </c>
    </row>
    <row r="520" spans="1:2" hidden="1" outlineLevel="3" x14ac:dyDescent="0.25">
      <c r="A520" s="4" t="s">
        <v>322</v>
      </c>
      <c r="B520" s="6" t="s">
        <v>37</v>
      </c>
    </row>
    <row r="521" spans="1:2" hidden="1" outlineLevel="3" x14ac:dyDescent="0.25">
      <c r="A521" s="4" t="s">
        <v>323</v>
      </c>
      <c r="B521" s="6" t="s">
        <v>37</v>
      </c>
    </row>
    <row r="522" spans="1:2" hidden="1" outlineLevel="2" x14ac:dyDescent="0.25">
      <c r="A522" s="30" t="s">
        <v>324</v>
      </c>
      <c r="B522" s="39"/>
    </row>
    <row r="523" spans="1:2" hidden="1" outlineLevel="3" x14ac:dyDescent="0.25">
      <c r="A523" s="4" t="s">
        <v>325</v>
      </c>
      <c r="B523" s="6" t="s">
        <v>59</v>
      </c>
    </row>
    <row r="524" spans="1:2" hidden="1" outlineLevel="3" x14ac:dyDescent="0.25">
      <c r="A524" s="4" t="s">
        <v>326</v>
      </c>
      <c r="B524" s="6" t="s">
        <v>59</v>
      </c>
    </row>
    <row r="525" spans="1:2" hidden="1" outlineLevel="3" x14ac:dyDescent="0.25">
      <c r="A525" s="4" t="s">
        <v>327</v>
      </c>
      <c r="B525" s="6" t="s">
        <v>59</v>
      </c>
    </row>
    <row r="526" spans="1:2" hidden="1" outlineLevel="3" x14ac:dyDescent="0.25">
      <c r="A526" s="4" t="s">
        <v>328</v>
      </c>
      <c r="B526" s="6" t="s">
        <v>59</v>
      </c>
    </row>
    <row r="527" spans="1:2" hidden="1" outlineLevel="3" x14ac:dyDescent="0.25">
      <c r="A527" s="4" t="s">
        <v>329</v>
      </c>
      <c r="B527" s="6" t="s">
        <v>59</v>
      </c>
    </row>
    <row r="528" spans="1:2" hidden="1" outlineLevel="3" x14ac:dyDescent="0.25">
      <c r="A528" s="4" t="s">
        <v>330</v>
      </c>
      <c r="B528" s="6" t="s">
        <v>37</v>
      </c>
    </row>
    <row r="529" spans="1:2" hidden="1" outlineLevel="3" x14ac:dyDescent="0.25">
      <c r="A529" s="4" t="s">
        <v>331</v>
      </c>
      <c r="B529" s="6" t="s">
        <v>59</v>
      </c>
    </row>
    <row r="530" spans="1:2" hidden="1" outlineLevel="3" x14ac:dyDescent="0.25">
      <c r="A530" s="4" t="s">
        <v>332</v>
      </c>
      <c r="B530" s="6" t="s">
        <v>59</v>
      </c>
    </row>
    <row r="531" spans="1:2" hidden="1" outlineLevel="3" x14ac:dyDescent="0.25">
      <c r="A531" s="4" t="s">
        <v>333</v>
      </c>
      <c r="B531" s="6" t="s">
        <v>59</v>
      </c>
    </row>
    <row r="532" spans="1:2" hidden="1" outlineLevel="3" x14ac:dyDescent="0.25">
      <c r="A532" s="4" t="s">
        <v>334</v>
      </c>
      <c r="B532" s="6" t="s">
        <v>59</v>
      </c>
    </row>
    <row r="533" spans="1:2" hidden="1" outlineLevel="3" x14ac:dyDescent="0.25">
      <c r="A533" s="4" t="s">
        <v>335</v>
      </c>
      <c r="B533" s="6" t="s">
        <v>59</v>
      </c>
    </row>
    <row r="534" spans="1:2" hidden="1" outlineLevel="3" x14ac:dyDescent="0.25">
      <c r="A534" s="4" t="s">
        <v>336</v>
      </c>
      <c r="B534" s="6" t="s">
        <v>59</v>
      </c>
    </row>
    <row r="535" spans="1:2" hidden="1" outlineLevel="3" x14ac:dyDescent="0.25">
      <c r="A535" s="4" t="s">
        <v>337</v>
      </c>
      <c r="B535" s="6" t="s">
        <v>59</v>
      </c>
    </row>
    <row r="536" spans="1:2" hidden="1" outlineLevel="3" x14ac:dyDescent="0.25">
      <c r="A536" s="4" t="s">
        <v>338</v>
      </c>
      <c r="B536" s="6" t="s">
        <v>59</v>
      </c>
    </row>
    <row r="537" spans="1:2" hidden="1" outlineLevel="3" x14ac:dyDescent="0.25">
      <c r="A537" s="4" t="s">
        <v>339</v>
      </c>
      <c r="B537" s="6" t="s">
        <v>59</v>
      </c>
    </row>
    <row r="538" spans="1:2" hidden="1" outlineLevel="2" x14ac:dyDescent="0.25">
      <c r="A538" s="30" t="s">
        <v>340</v>
      </c>
      <c r="B538" s="39"/>
    </row>
    <row r="539" spans="1:2" hidden="1" outlineLevel="3" x14ac:dyDescent="0.25">
      <c r="A539" s="4" t="s">
        <v>341</v>
      </c>
      <c r="B539" s="6" t="s">
        <v>59</v>
      </c>
    </row>
    <row r="540" spans="1:2" hidden="1" outlineLevel="3" x14ac:dyDescent="0.25">
      <c r="A540" s="4" t="s">
        <v>342</v>
      </c>
      <c r="B540" s="6" t="s">
        <v>59</v>
      </c>
    </row>
    <row r="541" spans="1:2" hidden="1" outlineLevel="3" x14ac:dyDescent="0.25">
      <c r="A541" s="5" t="s">
        <v>343</v>
      </c>
      <c r="B541" s="6" t="s">
        <v>59</v>
      </c>
    </row>
    <row r="542" spans="1:2" hidden="1" outlineLevel="3" x14ac:dyDescent="0.25">
      <c r="A542" s="5" t="s">
        <v>344</v>
      </c>
      <c r="B542" s="6" t="s">
        <v>59</v>
      </c>
    </row>
    <row r="543" spans="1:2" hidden="1" outlineLevel="3" x14ac:dyDescent="0.25">
      <c r="A543" s="4" t="s">
        <v>345</v>
      </c>
      <c r="B543" s="6" t="s">
        <v>59</v>
      </c>
    </row>
    <row r="544" spans="1:2" hidden="1" outlineLevel="3" x14ac:dyDescent="0.25">
      <c r="A544" s="5" t="s">
        <v>346</v>
      </c>
      <c r="B544" s="6" t="s">
        <v>59</v>
      </c>
    </row>
    <row r="545" spans="1:2" hidden="1" outlineLevel="3" x14ac:dyDescent="0.25">
      <c r="A545" s="5" t="s">
        <v>347</v>
      </c>
      <c r="B545" s="6" t="s">
        <v>59</v>
      </c>
    </row>
    <row r="546" spans="1:2" hidden="1" outlineLevel="3" x14ac:dyDescent="0.25">
      <c r="A546" s="5" t="s">
        <v>348</v>
      </c>
      <c r="B546" s="6" t="s">
        <v>59</v>
      </c>
    </row>
    <row r="547" spans="1:2" hidden="1" outlineLevel="3" x14ac:dyDescent="0.25">
      <c r="A547" s="5" t="s">
        <v>349</v>
      </c>
      <c r="B547" s="6" t="s">
        <v>59</v>
      </c>
    </row>
    <row r="548" spans="1:2" hidden="1" outlineLevel="3" x14ac:dyDescent="0.25">
      <c r="A548" s="5" t="s">
        <v>350</v>
      </c>
      <c r="B548" s="6" t="s">
        <v>59</v>
      </c>
    </row>
    <row r="549" spans="1:2" hidden="1" outlineLevel="3" x14ac:dyDescent="0.25">
      <c r="A549" s="47" t="s">
        <v>351</v>
      </c>
      <c r="B549" s="6" t="s">
        <v>59</v>
      </c>
    </row>
    <row r="550" spans="1:2" hidden="1" outlineLevel="3" x14ac:dyDescent="0.25">
      <c r="A550" s="47" t="s">
        <v>352</v>
      </c>
      <c r="B550" s="6" t="s">
        <v>59</v>
      </c>
    </row>
    <row r="551" spans="1:2" hidden="1" outlineLevel="2" x14ac:dyDescent="0.25">
      <c r="A551" s="30" t="s">
        <v>353</v>
      </c>
      <c r="B551" s="39"/>
    </row>
    <row r="552" spans="1:2" hidden="1" outlineLevel="3" x14ac:dyDescent="0.25">
      <c r="A552" s="47" t="s">
        <v>354</v>
      </c>
      <c r="B552" s="27" t="s">
        <v>59</v>
      </c>
    </row>
    <row r="553" spans="1:2" hidden="1" outlineLevel="3" x14ac:dyDescent="0.25">
      <c r="A553" s="47" t="s">
        <v>355</v>
      </c>
      <c r="B553" s="27" t="s">
        <v>59</v>
      </c>
    </row>
    <row r="554" spans="1:2" hidden="1" outlineLevel="3" x14ac:dyDescent="0.25">
      <c r="A554" s="47" t="s">
        <v>356</v>
      </c>
      <c r="B554" s="27" t="s">
        <v>59</v>
      </c>
    </row>
    <row r="555" spans="1:2" hidden="1" outlineLevel="3" x14ac:dyDescent="0.25">
      <c r="A555" s="47" t="s">
        <v>357</v>
      </c>
      <c r="B555" s="27" t="s">
        <v>59</v>
      </c>
    </row>
    <row r="556" spans="1:2" hidden="1" outlineLevel="3" x14ac:dyDescent="0.25">
      <c r="A556" s="47" t="s">
        <v>358</v>
      </c>
      <c r="B556" s="27" t="s">
        <v>59</v>
      </c>
    </row>
    <row r="557" spans="1:2" hidden="1" outlineLevel="3" x14ac:dyDescent="0.25">
      <c r="A557" s="47" t="s">
        <v>359</v>
      </c>
      <c r="B557" s="27" t="s">
        <v>59</v>
      </c>
    </row>
    <row r="558" spans="1:2" hidden="1" outlineLevel="3" x14ac:dyDescent="0.25">
      <c r="A558" s="14" t="s">
        <v>360</v>
      </c>
      <c r="B558" s="27" t="s">
        <v>59</v>
      </c>
    </row>
    <row r="559" spans="1:2" hidden="1" outlineLevel="2" x14ac:dyDescent="0.25">
      <c r="A559" s="37" t="s">
        <v>361</v>
      </c>
      <c r="B559" s="43"/>
    </row>
    <row r="560" spans="1:2" hidden="1" outlineLevel="3" x14ac:dyDescent="0.25">
      <c r="A560" s="14" t="s">
        <v>362</v>
      </c>
      <c r="B560" s="27" t="s">
        <v>59</v>
      </c>
    </row>
    <row r="561" spans="1:5" hidden="1" outlineLevel="3" x14ac:dyDescent="0.25">
      <c r="A561" s="14" t="s">
        <v>363</v>
      </c>
      <c r="B561" s="27" t="s">
        <v>59</v>
      </c>
    </row>
    <row r="562" spans="1:5" hidden="1" outlineLevel="3" x14ac:dyDescent="0.25">
      <c r="A562" s="14" t="s">
        <v>364</v>
      </c>
      <c r="B562" s="27" t="s">
        <v>59</v>
      </c>
    </row>
    <row r="563" spans="1:5" hidden="1" outlineLevel="3" x14ac:dyDescent="0.25">
      <c r="A563" s="14" t="s">
        <v>365</v>
      </c>
      <c r="B563" s="27" t="s">
        <v>59</v>
      </c>
    </row>
    <row r="564" spans="1:5" hidden="1" outlineLevel="3" x14ac:dyDescent="0.25">
      <c r="A564" s="14" t="s">
        <v>366</v>
      </c>
      <c r="B564" s="27" t="s">
        <v>59</v>
      </c>
    </row>
    <row r="565" spans="1:5" hidden="1" outlineLevel="3" x14ac:dyDescent="0.25">
      <c r="A565" s="14" t="s">
        <v>367</v>
      </c>
      <c r="B565" s="27" t="s">
        <v>59</v>
      </c>
      <c r="C565" s="131"/>
      <c r="D565" s="131"/>
      <c r="E565" s="131"/>
    </row>
    <row r="566" spans="1:5" x14ac:dyDescent="0.25">
      <c r="C566" s="132"/>
      <c r="D566" s="132"/>
      <c r="E566" s="132"/>
    </row>
    <row r="567" spans="1:5" x14ac:dyDescent="0.25">
      <c r="A567" s="139" t="s">
        <v>592</v>
      </c>
      <c r="C567" s="132"/>
      <c r="D567" s="132"/>
      <c r="E567" s="132"/>
    </row>
    <row r="568" spans="1:5" ht="25.5" customHeight="1" x14ac:dyDescent="0.25">
      <c r="A568" s="1" t="s">
        <v>640</v>
      </c>
      <c r="B568" s="1"/>
      <c r="C568" s="1"/>
      <c r="D568" s="1"/>
      <c r="E568" s="1"/>
    </row>
    <row r="569" spans="1:5" ht="11.25" customHeight="1" x14ac:dyDescent="0.25">
      <c r="A569" s="133" t="s">
        <v>593</v>
      </c>
      <c r="C569" s="132"/>
      <c r="D569" s="132"/>
      <c r="E569" s="132"/>
    </row>
    <row r="570" spans="1:5" x14ac:dyDescent="0.25">
      <c r="A570" s="139" t="s">
        <v>592</v>
      </c>
      <c r="C570" s="132"/>
      <c r="D570" s="132"/>
      <c r="E570" s="132"/>
    </row>
    <row r="571" spans="1:5" ht="25.5" customHeight="1" x14ac:dyDescent="0.25">
      <c r="A571" s="1" t="s">
        <v>639</v>
      </c>
      <c r="B571" s="1"/>
      <c r="C571" s="1"/>
      <c r="D571" s="1"/>
      <c r="E571" s="1"/>
    </row>
    <row r="572" spans="1:5" ht="11.25" customHeight="1" x14ac:dyDescent="0.25">
      <c r="A572" s="133" t="s">
        <v>593</v>
      </c>
      <c r="C572" s="132"/>
      <c r="D572" s="132"/>
      <c r="E572" s="132"/>
    </row>
    <row r="573" spans="1:5" x14ac:dyDescent="0.25">
      <c r="A573" s="139" t="s">
        <v>592</v>
      </c>
      <c r="C573" s="132"/>
      <c r="D573" s="132"/>
      <c r="E573" s="132"/>
    </row>
    <row r="574" spans="1:5" ht="25.5" customHeight="1" x14ac:dyDescent="0.25">
      <c r="A574" s="1" t="s">
        <v>638</v>
      </c>
      <c r="B574" s="1"/>
      <c r="C574" s="1"/>
      <c r="D574" s="1"/>
      <c r="E574" s="1"/>
    </row>
    <row r="575" spans="1:5" ht="11.25" customHeight="1" x14ac:dyDescent="0.25">
      <c r="A575" s="133" t="s">
        <v>593</v>
      </c>
      <c r="C575" s="132"/>
      <c r="D575" s="132"/>
      <c r="E575" s="132"/>
    </row>
    <row r="576" spans="1:5" x14ac:dyDescent="0.25">
      <c r="A576" s="139" t="s">
        <v>592</v>
      </c>
      <c r="C576" s="132"/>
      <c r="D576" s="132"/>
      <c r="E576" s="132"/>
    </row>
    <row r="577" spans="1:5" ht="25.5" customHeight="1" x14ac:dyDescent="0.25">
      <c r="A577" s="1" t="s">
        <v>637</v>
      </c>
      <c r="B577" s="1"/>
      <c r="C577" s="1"/>
      <c r="D577" s="1"/>
      <c r="E577" s="1"/>
    </row>
    <row r="578" spans="1:5" ht="11.25" customHeight="1" x14ac:dyDescent="0.25">
      <c r="A578" s="133" t="s">
        <v>593</v>
      </c>
      <c r="C578" s="132"/>
      <c r="D578" s="132"/>
      <c r="E578" s="132"/>
    </row>
    <row r="579" spans="1:5" x14ac:dyDescent="0.25">
      <c r="C579" s="132"/>
      <c r="D579" s="132"/>
      <c r="E579" s="132"/>
    </row>
    <row r="580" spans="1:5" x14ac:dyDescent="0.25">
      <c r="C580" s="132"/>
      <c r="D580" s="132"/>
      <c r="E580" s="132"/>
    </row>
    <row r="581" spans="1:5" x14ac:dyDescent="0.25">
      <c r="C581" s="132"/>
      <c r="D581" s="132"/>
      <c r="E581" s="132"/>
    </row>
    <row r="582" spans="1:5" x14ac:dyDescent="0.25">
      <c r="C582" s="132"/>
      <c r="D582" s="132"/>
      <c r="E582" s="132"/>
    </row>
    <row r="583" spans="1:5" x14ac:dyDescent="0.25">
      <c r="C583" s="132"/>
      <c r="D583" s="132"/>
      <c r="E583" s="132"/>
    </row>
    <row r="584" spans="1:5" x14ac:dyDescent="0.25">
      <c r="C584" s="132"/>
      <c r="D584" s="132"/>
      <c r="E584" s="132"/>
    </row>
    <row r="585" spans="1:5" x14ac:dyDescent="0.25">
      <c r="C585" s="132"/>
      <c r="D585" s="132"/>
      <c r="E585" s="132"/>
    </row>
    <row r="586" spans="1:5" x14ac:dyDescent="0.25">
      <c r="C586" s="132"/>
      <c r="D586" s="132"/>
      <c r="E586" s="132"/>
    </row>
    <row r="587" spans="1:5" x14ac:dyDescent="0.25">
      <c r="C587" s="132"/>
      <c r="D587" s="132"/>
      <c r="E587" s="132"/>
    </row>
    <row r="588" spans="1:5" x14ac:dyDescent="0.25">
      <c r="C588" s="132"/>
      <c r="D588" s="132"/>
      <c r="E588" s="132"/>
    </row>
    <row r="589" spans="1:5" x14ac:dyDescent="0.25">
      <c r="C589" s="132"/>
      <c r="D589" s="132"/>
      <c r="E589" s="132"/>
    </row>
    <row r="590" spans="1:5" x14ac:dyDescent="0.25">
      <c r="C590" s="132"/>
      <c r="D590" s="132"/>
      <c r="E590" s="132"/>
    </row>
    <row r="591" spans="1:5" x14ac:dyDescent="0.25">
      <c r="C591" s="132"/>
      <c r="D591" s="132"/>
      <c r="E591" s="132"/>
    </row>
    <row r="592" spans="1:5" x14ac:dyDescent="0.25">
      <c r="C592" s="132"/>
      <c r="D592" s="132"/>
      <c r="E592" s="132"/>
    </row>
    <row r="593" spans="3:5" x14ac:dyDescent="0.25">
      <c r="C593" s="132"/>
      <c r="D593" s="132"/>
      <c r="E593" s="132"/>
    </row>
    <row r="594" spans="3:5" x14ac:dyDescent="0.25">
      <c r="C594" s="132"/>
      <c r="D594" s="132"/>
      <c r="E594" s="132"/>
    </row>
    <row r="595" spans="3:5" x14ac:dyDescent="0.25">
      <c r="C595" s="132"/>
      <c r="D595" s="132"/>
      <c r="E595" s="132"/>
    </row>
    <row r="596" spans="3:5" x14ac:dyDescent="0.25">
      <c r="C596" s="132"/>
      <c r="D596" s="132"/>
      <c r="E596" s="132"/>
    </row>
    <row r="597" spans="3:5" x14ac:dyDescent="0.25">
      <c r="C597" s="132"/>
      <c r="D597" s="132"/>
      <c r="E597" s="132"/>
    </row>
    <row r="598" spans="3:5" x14ac:dyDescent="0.25">
      <c r="C598" s="132"/>
      <c r="D598" s="132"/>
      <c r="E598" s="132"/>
    </row>
    <row r="599" spans="3:5" x14ac:dyDescent="0.25">
      <c r="C599" s="132"/>
      <c r="D599" s="132"/>
      <c r="E599" s="132"/>
    </row>
    <row r="600" spans="3:5" x14ac:dyDescent="0.25">
      <c r="C600" s="132"/>
      <c r="D600" s="132"/>
      <c r="E600" s="132"/>
    </row>
    <row r="601" spans="3:5" x14ac:dyDescent="0.25">
      <c r="C601" s="132"/>
      <c r="D601" s="132"/>
      <c r="E601" s="132"/>
    </row>
    <row r="602" spans="3:5" x14ac:dyDescent="0.25">
      <c r="C602" s="132"/>
      <c r="D602" s="132"/>
      <c r="E602" s="132"/>
    </row>
    <row r="603" spans="3:5" x14ac:dyDescent="0.25">
      <c r="C603" s="132"/>
      <c r="D603" s="132"/>
      <c r="E603" s="132"/>
    </row>
    <row r="604" spans="3:5" x14ac:dyDescent="0.25">
      <c r="C604" s="132"/>
      <c r="D604" s="132"/>
      <c r="E604" s="132"/>
    </row>
    <row r="605" spans="3:5" x14ac:dyDescent="0.25">
      <c r="C605" s="132"/>
      <c r="D605" s="132"/>
      <c r="E605" s="132"/>
    </row>
    <row r="606" spans="3:5" x14ac:dyDescent="0.25">
      <c r="C606" s="132"/>
      <c r="D606" s="132"/>
      <c r="E606" s="132"/>
    </row>
    <row r="607" spans="3:5" x14ac:dyDescent="0.25">
      <c r="C607" s="132"/>
      <c r="D607" s="132"/>
      <c r="E607" s="132"/>
    </row>
    <row r="608" spans="3:5" x14ac:dyDescent="0.25">
      <c r="C608" s="132"/>
      <c r="D608" s="132"/>
      <c r="E608" s="132"/>
    </row>
    <row r="609" spans="3:5" x14ac:dyDescent="0.25">
      <c r="C609" s="132"/>
      <c r="D609" s="132"/>
      <c r="E609" s="132"/>
    </row>
    <row r="610" spans="3:5" x14ac:dyDescent="0.25">
      <c r="C610" s="132"/>
      <c r="D610" s="132"/>
      <c r="E610" s="132"/>
    </row>
    <row r="611" spans="3:5" x14ac:dyDescent="0.25">
      <c r="C611" s="132"/>
      <c r="D611" s="132"/>
      <c r="E611" s="132"/>
    </row>
    <row r="612" spans="3:5" x14ac:dyDescent="0.25">
      <c r="C612" s="132"/>
      <c r="D612" s="132"/>
      <c r="E612" s="132"/>
    </row>
    <row r="613" spans="3:5" x14ac:dyDescent="0.25">
      <c r="C613" s="132"/>
      <c r="D613" s="132"/>
      <c r="E613" s="132"/>
    </row>
    <row r="614" spans="3:5" x14ac:dyDescent="0.25">
      <c r="C614" s="132"/>
      <c r="D614" s="132"/>
      <c r="E614" s="132"/>
    </row>
    <row r="615" spans="3:5" x14ac:dyDescent="0.25">
      <c r="C615" s="132"/>
      <c r="D615" s="132"/>
      <c r="E615" s="132"/>
    </row>
    <row r="616" spans="3:5" x14ac:dyDescent="0.25">
      <c r="C616" s="132"/>
      <c r="D616" s="132"/>
      <c r="E616" s="132"/>
    </row>
    <row r="617" spans="3:5" x14ac:dyDescent="0.25">
      <c r="C617" s="132"/>
      <c r="D617" s="132"/>
      <c r="E617" s="132"/>
    </row>
    <row r="618" spans="3:5" x14ac:dyDescent="0.25">
      <c r="C618" s="132"/>
      <c r="D618" s="132"/>
      <c r="E618" s="132"/>
    </row>
    <row r="619" spans="3:5" x14ac:dyDescent="0.25">
      <c r="C619" s="132"/>
      <c r="D619" s="132"/>
      <c r="E619" s="132"/>
    </row>
    <row r="620" spans="3:5" x14ac:dyDescent="0.25">
      <c r="C620" s="132"/>
      <c r="D620" s="132"/>
      <c r="E620" s="132"/>
    </row>
    <row r="621" spans="3:5" x14ac:dyDescent="0.25">
      <c r="C621" s="132"/>
      <c r="D621" s="132"/>
      <c r="E621" s="132"/>
    </row>
    <row r="622" spans="3:5" x14ac:dyDescent="0.25">
      <c r="C622" s="132"/>
      <c r="D622" s="132"/>
      <c r="E622" s="132"/>
    </row>
    <row r="623" spans="3:5" x14ac:dyDescent="0.25">
      <c r="C623" s="132"/>
      <c r="D623" s="132"/>
      <c r="E623" s="132"/>
    </row>
    <row r="624" spans="3:5" x14ac:dyDescent="0.25">
      <c r="C624" s="132"/>
      <c r="D624" s="132"/>
      <c r="E624" s="132"/>
    </row>
    <row r="625" spans="3:5" x14ac:dyDescent="0.25">
      <c r="C625" s="132"/>
      <c r="D625" s="132"/>
      <c r="E625" s="132"/>
    </row>
    <row r="626" spans="3:5" x14ac:dyDescent="0.25">
      <c r="C626" s="132"/>
      <c r="D626" s="132"/>
      <c r="E626" s="132"/>
    </row>
    <row r="627" spans="3:5" x14ac:dyDescent="0.25">
      <c r="C627" s="132"/>
      <c r="D627" s="132"/>
      <c r="E627" s="132"/>
    </row>
    <row r="628" spans="3:5" x14ac:dyDescent="0.25">
      <c r="C628" s="132"/>
      <c r="D628" s="132"/>
      <c r="E628" s="132"/>
    </row>
    <row r="629" spans="3:5" x14ac:dyDescent="0.25">
      <c r="C629" s="132"/>
      <c r="D629" s="132"/>
      <c r="E629" s="132"/>
    </row>
    <row r="630" spans="3:5" x14ac:dyDescent="0.25">
      <c r="C630" s="132"/>
      <c r="D630" s="132"/>
      <c r="E630" s="132"/>
    </row>
    <row r="631" spans="3:5" x14ac:dyDescent="0.25">
      <c r="C631" s="132"/>
      <c r="D631" s="132"/>
      <c r="E631" s="132"/>
    </row>
    <row r="632" spans="3:5" x14ac:dyDescent="0.25">
      <c r="C632" s="132"/>
      <c r="D632" s="132"/>
      <c r="E632" s="132"/>
    </row>
  </sheetData>
  <mergeCells count="7">
    <mergeCell ref="A577:E577"/>
    <mergeCell ref="A574:E574"/>
    <mergeCell ref="A1:E1"/>
    <mergeCell ref="A2:E2"/>
    <mergeCell ref="A3:E3"/>
    <mergeCell ref="A568:E568"/>
    <mergeCell ref="A571:E571"/>
  </mergeCells>
  <pageMargins left="0.2" right="0.2" top="0.75" bottom="0.61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5"/>
  <sheetViews>
    <sheetView workbookViewId="0">
      <selection activeCell="A15" sqref="A15"/>
    </sheetView>
  </sheetViews>
  <sheetFormatPr defaultRowHeight="15" x14ac:dyDescent="0.25"/>
  <cols>
    <col min="1" max="1" width="64.140625" bestFit="1" customWidth="1"/>
    <col min="2" max="3" width="6.28515625" customWidth="1"/>
    <col min="4" max="4" width="7.28515625" style="63" customWidth="1"/>
    <col min="5" max="6" width="6.28515625" style="63" customWidth="1"/>
  </cols>
  <sheetData>
    <row r="1" spans="1:6" x14ac:dyDescent="0.25">
      <c r="A1" s="150"/>
      <c r="B1" s="150"/>
      <c r="C1" s="150"/>
      <c r="D1" s="150"/>
      <c r="E1" s="150"/>
      <c r="F1" s="151"/>
    </row>
    <row r="2" spans="1:6" x14ac:dyDescent="0.25">
      <c r="A2" s="150"/>
      <c r="B2" s="150"/>
      <c r="C2" s="150"/>
      <c r="D2" s="150"/>
      <c r="E2" s="150"/>
      <c r="F2" s="151"/>
    </row>
    <row r="3" spans="1:6" x14ac:dyDescent="0.25">
      <c r="A3" s="150"/>
      <c r="B3" s="150"/>
      <c r="C3" s="150"/>
      <c r="D3" s="150"/>
      <c r="E3" s="150"/>
      <c r="F3" s="151"/>
    </row>
    <row r="4" spans="1:6" x14ac:dyDescent="0.25">
      <c r="D4" s="131"/>
      <c r="E4" s="131"/>
      <c r="F4" s="131"/>
    </row>
    <row r="5" spans="1:6" x14ac:dyDescent="0.25">
      <c r="D5" s="131"/>
      <c r="E5" s="131"/>
      <c r="F5" s="131"/>
    </row>
    <row r="6" spans="1:6" x14ac:dyDescent="0.25">
      <c r="D6" s="131"/>
      <c r="E6" s="131"/>
      <c r="F6" s="131"/>
    </row>
    <row r="7" spans="1:6" ht="105" x14ac:dyDescent="0.25">
      <c r="A7" s="108" t="s">
        <v>483</v>
      </c>
      <c r="B7" s="107" t="s">
        <v>484</v>
      </c>
      <c r="C7" s="107" t="s">
        <v>432</v>
      </c>
      <c r="D7" s="107" t="s">
        <v>435</v>
      </c>
      <c r="E7" s="108" t="s">
        <v>430</v>
      </c>
      <c r="F7" s="108" t="s">
        <v>431</v>
      </c>
    </row>
    <row r="8" spans="1:6" x14ac:dyDescent="0.25">
      <c r="A8" s="32" t="s">
        <v>0</v>
      </c>
      <c r="B8" s="48"/>
      <c r="C8" s="68"/>
    </row>
    <row r="9" spans="1:6" x14ac:dyDescent="0.25">
      <c r="A9" s="33" t="s">
        <v>1</v>
      </c>
      <c r="B9" s="49"/>
      <c r="C9" s="69"/>
    </row>
    <row r="10" spans="1:6" x14ac:dyDescent="0.25">
      <c r="A10" s="30" t="s">
        <v>2</v>
      </c>
      <c r="B10" s="50"/>
      <c r="C10" s="70"/>
    </row>
    <row r="11" spans="1:6" x14ac:dyDescent="0.25">
      <c r="A11" s="5" t="s">
        <v>3</v>
      </c>
      <c r="B11" s="6" t="s">
        <v>4</v>
      </c>
      <c r="C11" s="70">
        <v>70</v>
      </c>
      <c r="E11" s="63">
        <v>200</v>
      </c>
    </row>
    <row r="12" spans="1:6" x14ac:dyDescent="0.25">
      <c r="A12" s="5" t="s">
        <v>5</v>
      </c>
      <c r="B12" s="6" t="s">
        <v>4</v>
      </c>
      <c r="C12" s="70">
        <v>80</v>
      </c>
      <c r="D12" s="63">
        <v>365.23</v>
      </c>
      <c r="E12" s="63">
        <v>280</v>
      </c>
    </row>
    <row r="13" spans="1:6" x14ac:dyDescent="0.25">
      <c r="A13" s="4" t="s">
        <v>6</v>
      </c>
      <c r="B13" s="6" t="s">
        <v>4</v>
      </c>
      <c r="C13" s="70">
        <v>80</v>
      </c>
      <c r="E13" s="63">
        <v>260</v>
      </c>
    </row>
    <row r="14" spans="1:6" x14ac:dyDescent="0.25">
      <c r="A14" s="4" t="s">
        <v>7</v>
      </c>
      <c r="B14" s="6" t="s">
        <v>4</v>
      </c>
      <c r="C14" s="70">
        <v>80</v>
      </c>
      <c r="E14" s="63">
        <v>300</v>
      </c>
    </row>
    <row r="15" spans="1:6" ht="24.75" x14ac:dyDescent="0.25">
      <c r="A15" s="4" t="s">
        <v>567</v>
      </c>
      <c r="B15" s="6" t="s">
        <v>28</v>
      </c>
      <c r="C15" s="70"/>
      <c r="D15" s="63">
        <v>552.16</v>
      </c>
      <c r="E15" s="63">
        <v>300</v>
      </c>
    </row>
    <row r="16" spans="1:6" ht="30" x14ac:dyDescent="0.25">
      <c r="A16" s="64" t="s">
        <v>8</v>
      </c>
      <c r="B16" s="65"/>
      <c r="C16" s="71"/>
    </row>
    <row r="17" spans="1:5" ht="24.75" x14ac:dyDescent="0.25">
      <c r="A17" s="4" t="s">
        <v>9</v>
      </c>
      <c r="B17" s="6" t="s">
        <v>10</v>
      </c>
      <c r="C17" s="70">
        <v>3</v>
      </c>
      <c r="E17" s="63">
        <v>12</v>
      </c>
    </row>
    <row r="18" spans="1:5" ht="24.75" x14ac:dyDescent="0.25">
      <c r="A18" s="4" t="s">
        <v>11</v>
      </c>
      <c r="B18" s="6" t="s">
        <v>10</v>
      </c>
      <c r="C18" s="70">
        <v>2</v>
      </c>
      <c r="E18" s="63">
        <v>18</v>
      </c>
    </row>
    <row r="19" spans="1:5" ht="24.75" x14ac:dyDescent="0.25">
      <c r="A19" s="11" t="s">
        <v>12</v>
      </c>
      <c r="B19" s="6" t="s">
        <v>10</v>
      </c>
      <c r="C19" s="70">
        <v>8</v>
      </c>
      <c r="E19" s="63">
        <v>30</v>
      </c>
    </row>
    <row r="20" spans="1:5" ht="24.75" x14ac:dyDescent="0.25">
      <c r="A20" s="11" t="s">
        <v>13</v>
      </c>
      <c r="B20" s="6" t="s">
        <v>10</v>
      </c>
      <c r="C20" s="70">
        <v>6</v>
      </c>
      <c r="E20" s="63">
        <v>30</v>
      </c>
    </row>
    <row r="21" spans="1:5" ht="24.75" x14ac:dyDescent="0.25">
      <c r="A21" s="11" t="s">
        <v>14</v>
      </c>
      <c r="B21" s="6" t="s">
        <v>10</v>
      </c>
      <c r="C21" s="70">
        <v>8</v>
      </c>
      <c r="E21" s="63">
        <v>33</v>
      </c>
    </row>
    <row r="22" spans="1:5" ht="24.75" x14ac:dyDescent="0.25">
      <c r="A22" s="11" t="s">
        <v>15</v>
      </c>
      <c r="B22" s="6" t="s">
        <v>16</v>
      </c>
      <c r="C22" s="70">
        <v>2</v>
      </c>
      <c r="E22" s="63">
        <v>8</v>
      </c>
    </row>
    <row r="23" spans="1:5" x14ac:dyDescent="0.25">
      <c r="A23" s="11" t="s">
        <v>17</v>
      </c>
      <c r="B23" s="6" t="s">
        <v>16</v>
      </c>
      <c r="C23" s="70">
        <v>4</v>
      </c>
      <c r="E23" s="63">
        <v>10</v>
      </c>
    </row>
    <row r="24" spans="1:5" x14ac:dyDescent="0.25">
      <c r="A24" s="11" t="s">
        <v>18</v>
      </c>
      <c r="B24" s="6" t="s">
        <v>16</v>
      </c>
      <c r="C24" s="70">
        <v>6</v>
      </c>
      <c r="E24" s="63">
        <v>18</v>
      </c>
    </row>
    <row r="25" spans="1:5" x14ac:dyDescent="0.25">
      <c r="A25" s="11" t="s">
        <v>437</v>
      </c>
      <c r="B25" s="6" t="s">
        <v>16</v>
      </c>
      <c r="C25" s="70">
        <v>6</v>
      </c>
      <c r="E25" s="63">
        <v>18</v>
      </c>
    </row>
    <row r="26" spans="1:5" x14ac:dyDescent="0.25">
      <c r="A26" s="11" t="s">
        <v>19</v>
      </c>
      <c r="B26" s="6" t="s">
        <v>10</v>
      </c>
      <c r="C26" s="70">
        <v>8</v>
      </c>
      <c r="E26" s="63">
        <v>20</v>
      </c>
    </row>
    <row r="27" spans="1:5" x14ac:dyDescent="0.25">
      <c r="A27" s="11" t="s">
        <v>20</v>
      </c>
      <c r="B27" s="6" t="s">
        <v>10</v>
      </c>
      <c r="C27" s="70">
        <v>4</v>
      </c>
      <c r="E27" s="63">
        <v>10</v>
      </c>
    </row>
    <row r="28" spans="1:5" x14ac:dyDescent="0.25">
      <c r="A28" s="30" t="s">
        <v>21</v>
      </c>
      <c r="B28" s="39"/>
      <c r="C28" s="70"/>
    </row>
    <row r="29" spans="1:5" ht="24" x14ac:dyDescent="0.25">
      <c r="A29" s="10" t="s">
        <v>22</v>
      </c>
      <c r="B29" s="137" t="s">
        <v>23</v>
      </c>
      <c r="C29" s="70">
        <v>4</v>
      </c>
      <c r="E29" s="63">
        <v>10</v>
      </c>
    </row>
    <row r="30" spans="1:5" x14ac:dyDescent="0.25">
      <c r="A30" s="10" t="s">
        <v>24</v>
      </c>
      <c r="B30" s="137" t="s">
        <v>10</v>
      </c>
      <c r="C30" s="70">
        <v>4</v>
      </c>
      <c r="E30" s="63">
        <v>8</v>
      </c>
    </row>
    <row r="31" spans="1:5" x14ac:dyDescent="0.25">
      <c r="A31" s="4" t="s">
        <v>25</v>
      </c>
      <c r="B31" s="138" t="s">
        <v>23</v>
      </c>
      <c r="C31" s="70">
        <v>8</v>
      </c>
      <c r="E31" s="63">
        <v>18</v>
      </c>
    </row>
    <row r="32" spans="1:5" ht="24.75" x14ac:dyDescent="0.25">
      <c r="A32" s="4" t="s">
        <v>438</v>
      </c>
      <c r="B32" s="138" t="s">
        <v>23</v>
      </c>
      <c r="C32" s="70">
        <v>8</v>
      </c>
      <c r="E32" s="63">
        <v>10</v>
      </c>
    </row>
    <row r="33" spans="1:5" x14ac:dyDescent="0.25">
      <c r="A33" s="33" t="s">
        <v>26</v>
      </c>
      <c r="B33" s="49"/>
      <c r="C33" s="69"/>
    </row>
    <row r="34" spans="1:5" x14ac:dyDescent="0.25">
      <c r="A34" s="30" t="s">
        <v>27</v>
      </c>
      <c r="B34" s="39"/>
      <c r="C34" s="70"/>
    </row>
    <row r="35" spans="1:5" ht="30" x14ac:dyDescent="0.25">
      <c r="A35" s="134" t="s">
        <v>441</v>
      </c>
      <c r="B35" s="135" t="s">
        <v>10</v>
      </c>
      <c r="C35" s="136">
        <v>10</v>
      </c>
      <c r="D35" s="127" t="s">
        <v>590</v>
      </c>
      <c r="E35" s="116" t="s">
        <v>434</v>
      </c>
    </row>
    <row r="36" spans="1:5" x14ac:dyDescent="0.25">
      <c r="A36" s="66" t="s">
        <v>442</v>
      </c>
      <c r="B36" s="67" t="s">
        <v>10</v>
      </c>
      <c r="C36" s="72">
        <v>10</v>
      </c>
      <c r="E36" s="116" t="s">
        <v>434</v>
      </c>
    </row>
    <row r="37" spans="1:5" x14ac:dyDescent="0.25">
      <c r="A37" s="30" t="s">
        <v>29</v>
      </c>
      <c r="B37" s="39"/>
      <c r="C37" s="70"/>
      <c r="E37" s="116"/>
    </row>
    <row r="38" spans="1:5" ht="24.75" x14ac:dyDescent="0.25">
      <c r="A38" s="11" t="s">
        <v>440</v>
      </c>
      <c r="B38" s="6" t="s">
        <v>10</v>
      </c>
      <c r="C38" s="70">
        <v>10</v>
      </c>
      <c r="E38" s="122" t="s">
        <v>439</v>
      </c>
    </row>
    <row r="39" spans="1:5" ht="24.75" x14ac:dyDescent="0.25">
      <c r="A39" s="4" t="s">
        <v>424</v>
      </c>
      <c r="B39" s="6" t="s">
        <v>10</v>
      </c>
      <c r="C39" s="70">
        <v>12</v>
      </c>
      <c r="E39" s="122" t="s">
        <v>443</v>
      </c>
    </row>
    <row r="40" spans="1:5" x14ac:dyDescent="0.25">
      <c r="A40" s="33" t="s">
        <v>30</v>
      </c>
      <c r="B40" s="49"/>
      <c r="C40" s="69"/>
    </row>
    <row r="41" spans="1:5" x14ac:dyDescent="0.25">
      <c r="A41" s="36" t="s">
        <v>31</v>
      </c>
      <c r="B41" s="43"/>
      <c r="C41" s="70"/>
    </row>
    <row r="42" spans="1:5" x14ac:dyDescent="0.25">
      <c r="A42" s="13" t="s">
        <v>32</v>
      </c>
      <c r="B42" s="22" t="s">
        <v>10</v>
      </c>
      <c r="C42" s="128">
        <v>7</v>
      </c>
      <c r="D42" s="63">
        <f>5.36+44.75</f>
        <v>50.11</v>
      </c>
      <c r="E42" s="63">
        <v>28</v>
      </c>
    </row>
    <row r="43" spans="1:5" x14ac:dyDescent="0.25">
      <c r="A43" s="13" t="s">
        <v>33</v>
      </c>
      <c r="B43" s="22" t="s">
        <v>10</v>
      </c>
      <c r="C43" s="128">
        <v>1</v>
      </c>
      <c r="E43" s="63">
        <v>8</v>
      </c>
    </row>
    <row r="44" spans="1:5" x14ac:dyDescent="0.25">
      <c r="A44" s="13" t="s">
        <v>34</v>
      </c>
      <c r="B44" s="22" t="s">
        <v>10</v>
      </c>
      <c r="C44" s="128">
        <v>5</v>
      </c>
      <c r="E44" s="63">
        <v>20</v>
      </c>
    </row>
    <row r="45" spans="1:5" x14ac:dyDescent="0.25">
      <c r="A45" s="13" t="s">
        <v>35</v>
      </c>
      <c r="B45" s="22" t="s">
        <v>10</v>
      </c>
      <c r="C45" s="128">
        <v>10</v>
      </c>
      <c r="E45" s="63">
        <v>20</v>
      </c>
    </row>
    <row r="46" spans="1:5" x14ac:dyDescent="0.25">
      <c r="A46" s="36" t="s">
        <v>36</v>
      </c>
      <c r="B46" s="43"/>
      <c r="C46" s="128"/>
    </row>
    <row r="47" spans="1:5" x14ac:dyDescent="0.25">
      <c r="A47" s="13" t="s">
        <v>368</v>
      </c>
      <c r="B47" s="22" t="s">
        <v>10</v>
      </c>
      <c r="C47" s="128">
        <v>10</v>
      </c>
      <c r="D47" s="63">
        <f>56.54+49.76</f>
        <v>106.3</v>
      </c>
      <c r="E47" s="63">
        <v>30</v>
      </c>
    </row>
    <row r="48" spans="1:5" ht="24.75" x14ac:dyDescent="0.25">
      <c r="A48" s="13" t="s">
        <v>369</v>
      </c>
      <c r="B48" s="22" t="s">
        <v>10</v>
      </c>
      <c r="C48" s="128">
        <v>6</v>
      </c>
      <c r="E48" s="63">
        <v>20</v>
      </c>
    </row>
    <row r="49" spans="1:5" x14ac:dyDescent="0.25">
      <c r="A49" s="13" t="s">
        <v>370</v>
      </c>
      <c r="B49" s="22" t="s">
        <v>10</v>
      </c>
      <c r="C49" s="128">
        <v>3</v>
      </c>
      <c r="E49" s="63">
        <v>10</v>
      </c>
    </row>
    <row r="50" spans="1:5" x14ac:dyDescent="0.25">
      <c r="A50" s="13" t="s">
        <v>371</v>
      </c>
      <c r="B50" s="22" t="s">
        <v>37</v>
      </c>
      <c r="C50" s="128">
        <f>20*0.3</f>
        <v>6</v>
      </c>
      <c r="E50" s="63">
        <v>8</v>
      </c>
    </row>
    <row r="51" spans="1:5" x14ac:dyDescent="0.25">
      <c r="A51" s="13" t="s">
        <v>372</v>
      </c>
      <c r="B51" s="22" t="s">
        <v>10</v>
      </c>
      <c r="C51" s="128">
        <v>10</v>
      </c>
      <c r="E51" s="63">
        <v>30</v>
      </c>
    </row>
    <row r="52" spans="1:5" x14ac:dyDescent="0.25">
      <c r="A52" s="13" t="s">
        <v>373</v>
      </c>
      <c r="B52" s="22" t="s">
        <v>10</v>
      </c>
      <c r="C52" s="128">
        <v>6</v>
      </c>
      <c r="E52" s="63">
        <v>20</v>
      </c>
    </row>
    <row r="53" spans="1:5" x14ac:dyDescent="0.25">
      <c r="A53" s="33" t="s">
        <v>38</v>
      </c>
      <c r="B53" s="49"/>
      <c r="C53" s="69"/>
    </row>
    <row r="54" spans="1:5" x14ac:dyDescent="0.25">
      <c r="A54" s="36" t="s">
        <v>39</v>
      </c>
      <c r="B54" s="50"/>
      <c r="C54" s="70"/>
    </row>
    <row r="55" spans="1:5" x14ac:dyDescent="0.25">
      <c r="A55" s="124" t="s">
        <v>40</v>
      </c>
      <c r="B55" s="7" t="s">
        <v>23</v>
      </c>
      <c r="C55" s="73">
        <v>10</v>
      </c>
    </row>
    <row r="56" spans="1:5" x14ac:dyDescent="0.25">
      <c r="A56" s="15" t="s">
        <v>41</v>
      </c>
      <c r="B56" s="7" t="s">
        <v>23</v>
      </c>
      <c r="C56" s="73">
        <v>10</v>
      </c>
      <c r="E56" s="63">
        <v>20</v>
      </c>
    </row>
    <row r="57" spans="1:5" x14ac:dyDescent="0.25">
      <c r="A57" s="15" t="s">
        <v>42</v>
      </c>
      <c r="B57" s="7" t="s">
        <v>23</v>
      </c>
      <c r="C57" s="73">
        <v>8</v>
      </c>
    </row>
    <row r="58" spans="1:5" ht="24" x14ac:dyDescent="0.25">
      <c r="A58" s="15" t="s">
        <v>514</v>
      </c>
      <c r="B58" s="7" t="s">
        <v>10</v>
      </c>
      <c r="C58" s="73">
        <v>10</v>
      </c>
      <c r="E58" s="116" t="s">
        <v>433</v>
      </c>
    </row>
    <row r="59" spans="1:5" x14ac:dyDescent="0.25">
      <c r="A59" s="15" t="s">
        <v>43</v>
      </c>
      <c r="B59" s="7" t="s">
        <v>28</v>
      </c>
      <c r="C59" s="73">
        <v>90</v>
      </c>
    </row>
    <row r="60" spans="1:5" x14ac:dyDescent="0.25">
      <c r="A60" s="125" t="s">
        <v>513</v>
      </c>
      <c r="B60" s="7" t="s">
        <v>28</v>
      </c>
      <c r="C60" s="73">
        <v>150</v>
      </c>
      <c r="E60" s="63">
        <v>250</v>
      </c>
    </row>
    <row r="61" spans="1:5" x14ac:dyDescent="0.25">
      <c r="A61" s="30" t="s">
        <v>44</v>
      </c>
      <c r="B61" s="50"/>
      <c r="C61" s="70"/>
    </row>
    <row r="62" spans="1:5" x14ac:dyDescent="0.25">
      <c r="A62" s="4" t="s">
        <v>45</v>
      </c>
      <c r="B62" s="6" t="s">
        <v>23</v>
      </c>
      <c r="C62" s="72">
        <v>8</v>
      </c>
      <c r="D62" s="63">
        <v>13.3</v>
      </c>
      <c r="E62" s="63">
        <v>20</v>
      </c>
    </row>
    <row r="63" spans="1:5" x14ac:dyDescent="0.25">
      <c r="A63" s="11" t="s">
        <v>46</v>
      </c>
      <c r="B63" s="6" t="s">
        <v>23</v>
      </c>
      <c r="C63" s="72">
        <v>10</v>
      </c>
      <c r="E63" s="63">
        <v>20</v>
      </c>
    </row>
    <row r="64" spans="1:5" x14ac:dyDescent="0.25">
      <c r="A64" s="11" t="s">
        <v>47</v>
      </c>
      <c r="B64" s="6" t="s">
        <v>23</v>
      </c>
      <c r="C64" s="72">
        <v>8</v>
      </c>
      <c r="E64" s="63">
        <v>20</v>
      </c>
    </row>
    <row r="65" spans="1:5" x14ac:dyDescent="0.25">
      <c r="A65" s="11" t="s">
        <v>48</v>
      </c>
      <c r="B65" s="6" t="s">
        <v>23</v>
      </c>
      <c r="C65" s="72">
        <v>8</v>
      </c>
      <c r="E65" s="63">
        <v>12</v>
      </c>
    </row>
    <row r="66" spans="1:5" x14ac:dyDescent="0.25">
      <c r="A66" s="11" t="s">
        <v>49</v>
      </c>
      <c r="B66" s="6" t="s">
        <v>10</v>
      </c>
      <c r="C66" s="72">
        <v>8</v>
      </c>
      <c r="E66" s="63">
        <v>10</v>
      </c>
    </row>
    <row r="67" spans="1:5" x14ac:dyDescent="0.25">
      <c r="A67" s="11" t="s">
        <v>374</v>
      </c>
      <c r="B67" s="6" t="s">
        <v>23</v>
      </c>
      <c r="C67" s="72">
        <v>10</v>
      </c>
      <c r="E67" s="63">
        <v>10</v>
      </c>
    </row>
    <row r="68" spans="1:5" ht="24.75" x14ac:dyDescent="0.25">
      <c r="A68" s="11" t="s">
        <v>509</v>
      </c>
      <c r="B68" s="6" t="s">
        <v>23</v>
      </c>
      <c r="C68" s="72">
        <v>8</v>
      </c>
      <c r="E68" s="63">
        <v>30</v>
      </c>
    </row>
    <row r="69" spans="1:5" ht="24.75" x14ac:dyDescent="0.25">
      <c r="A69" s="11" t="s">
        <v>508</v>
      </c>
      <c r="B69" s="6" t="s">
        <v>10</v>
      </c>
      <c r="C69" s="72">
        <v>5</v>
      </c>
      <c r="E69" s="63">
        <v>20</v>
      </c>
    </row>
    <row r="70" spans="1:5" x14ac:dyDescent="0.25">
      <c r="A70" s="11" t="s">
        <v>396</v>
      </c>
      <c r="B70" s="6" t="s">
        <v>23</v>
      </c>
      <c r="C70" s="72">
        <v>10</v>
      </c>
      <c r="E70" s="63">
        <v>30</v>
      </c>
    </row>
    <row r="71" spans="1:5" x14ac:dyDescent="0.25">
      <c r="A71" s="4" t="s">
        <v>397</v>
      </c>
      <c r="B71" s="6" t="s">
        <v>23</v>
      </c>
      <c r="C71" s="72">
        <v>10</v>
      </c>
      <c r="E71" s="63">
        <v>20</v>
      </c>
    </row>
    <row r="72" spans="1:5" x14ac:dyDescent="0.25">
      <c r="A72" s="4" t="s">
        <v>50</v>
      </c>
      <c r="B72" s="6" t="s">
        <v>10</v>
      </c>
      <c r="C72" s="72">
        <v>18</v>
      </c>
      <c r="E72" s="63">
        <v>20</v>
      </c>
    </row>
    <row r="73" spans="1:5" x14ac:dyDescent="0.25">
      <c r="A73" s="30" t="s">
        <v>51</v>
      </c>
      <c r="B73" s="39"/>
      <c r="C73" s="70"/>
    </row>
    <row r="74" spans="1:5" x14ac:dyDescent="0.25">
      <c r="A74" s="8" t="s">
        <v>52</v>
      </c>
      <c r="B74" s="7" t="s">
        <v>53</v>
      </c>
      <c r="C74" s="72">
        <v>2.5</v>
      </c>
      <c r="E74" s="63">
        <v>5</v>
      </c>
    </row>
    <row r="75" spans="1:5" x14ac:dyDescent="0.25">
      <c r="A75" s="8" t="s">
        <v>54</v>
      </c>
      <c r="B75" s="7" t="s">
        <v>53</v>
      </c>
      <c r="C75" s="72">
        <v>5</v>
      </c>
      <c r="E75" s="63">
        <v>10</v>
      </c>
    </row>
    <row r="76" spans="1:5" x14ac:dyDescent="0.25">
      <c r="A76" s="11" t="s">
        <v>55</v>
      </c>
      <c r="B76" s="6" t="s">
        <v>37</v>
      </c>
      <c r="C76" s="72">
        <v>5</v>
      </c>
      <c r="E76" s="63">
        <v>10</v>
      </c>
    </row>
    <row r="77" spans="1:5" x14ac:dyDescent="0.25">
      <c r="A77" s="11" t="s">
        <v>56</v>
      </c>
      <c r="B77" s="6" t="s">
        <v>37</v>
      </c>
      <c r="C77" s="72">
        <v>2.5</v>
      </c>
      <c r="E77" s="63">
        <v>5</v>
      </c>
    </row>
    <row r="78" spans="1:5" x14ac:dyDescent="0.25">
      <c r="A78" s="33" t="s">
        <v>57</v>
      </c>
      <c r="B78" s="49"/>
      <c r="C78" s="69"/>
    </row>
    <row r="79" spans="1:5" x14ac:dyDescent="0.25">
      <c r="A79" s="38" t="s">
        <v>58</v>
      </c>
      <c r="B79" s="39"/>
      <c r="C79" s="74"/>
    </row>
    <row r="80" spans="1:5" ht="30" x14ac:dyDescent="0.25">
      <c r="A80" s="17" t="s">
        <v>510</v>
      </c>
      <c r="B80" s="6" t="s">
        <v>59</v>
      </c>
      <c r="C80" s="75">
        <v>30</v>
      </c>
      <c r="D80" s="127" t="s">
        <v>566</v>
      </c>
      <c r="E80" s="63">
        <v>60</v>
      </c>
    </row>
    <row r="81" spans="1:5" x14ac:dyDescent="0.25">
      <c r="A81" s="17" t="s">
        <v>511</v>
      </c>
      <c r="B81" s="6" t="s">
        <v>59</v>
      </c>
      <c r="C81" s="75">
        <v>40</v>
      </c>
      <c r="D81" s="63">
        <v>58</v>
      </c>
      <c r="E81" s="63">
        <v>70</v>
      </c>
    </row>
    <row r="82" spans="1:5" x14ac:dyDescent="0.25">
      <c r="A82" s="17" t="s">
        <v>60</v>
      </c>
      <c r="B82" s="6" t="s">
        <v>59</v>
      </c>
      <c r="C82" s="75">
        <v>15</v>
      </c>
      <c r="E82" s="63">
        <v>40</v>
      </c>
    </row>
    <row r="83" spans="1:5" x14ac:dyDescent="0.25">
      <c r="A83" s="17" t="s">
        <v>61</v>
      </c>
      <c r="B83" s="6" t="s">
        <v>59</v>
      </c>
      <c r="C83" s="75">
        <v>15</v>
      </c>
      <c r="E83" s="63">
        <v>40</v>
      </c>
    </row>
    <row r="84" spans="1:5" x14ac:dyDescent="0.25">
      <c r="A84" s="38" t="s">
        <v>62</v>
      </c>
      <c r="B84" s="39"/>
      <c r="C84" s="75"/>
    </row>
    <row r="85" spans="1:5" x14ac:dyDescent="0.25">
      <c r="A85" s="17" t="s">
        <v>63</v>
      </c>
      <c r="B85" s="6" t="s">
        <v>59</v>
      </c>
      <c r="C85" s="75">
        <v>50</v>
      </c>
      <c r="E85" s="63">
        <v>100</v>
      </c>
    </row>
    <row r="86" spans="1:5" x14ac:dyDescent="0.25">
      <c r="A86" s="17" t="s">
        <v>64</v>
      </c>
      <c r="B86" s="6" t="s">
        <v>59</v>
      </c>
      <c r="C86" s="75">
        <v>20</v>
      </c>
      <c r="E86" s="63">
        <v>70</v>
      </c>
    </row>
    <row r="87" spans="1:5" x14ac:dyDescent="0.25">
      <c r="A87" s="26" t="s">
        <v>65</v>
      </c>
      <c r="B87" s="39"/>
      <c r="C87" s="76"/>
    </row>
    <row r="88" spans="1:5" x14ac:dyDescent="0.25">
      <c r="A88" s="5" t="s">
        <v>66</v>
      </c>
      <c r="B88" s="6" t="s">
        <v>10</v>
      </c>
      <c r="C88" s="77">
        <v>22</v>
      </c>
      <c r="E88" s="63">
        <v>100</v>
      </c>
    </row>
    <row r="89" spans="1:5" x14ac:dyDescent="0.25">
      <c r="A89" s="26" t="s">
        <v>67</v>
      </c>
      <c r="B89" s="39"/>
      <c r="C89" s="76"/>
    </row>
    <row r="90" spans="1:5" x14ac:dyDescent="0.25">
      <c r="A90" s="17" t="s">
        <v>68</v>
      </c>
      <c r="B90" s="6" t="s">
        <v>37</v>
      </c>
      <c r="C90" s="75">
        <v>2</v>
      </c>
      <c r="E90" s="63">
        <v>5</v>
      </c>
    </row>
    <row r="91" spans="1:5" x14ac:dyDescent="0.25">
      <c r="A91" s="18" t="s">
        <v>69</v>
      </c>
      <c r="B91" s="6" t="s">
        <v>59</v>
      </c>
      <c r="C91" s="75">
        <v>10</v>
      </c>
      <c r="E91" s="63">
        <v>20</v>
      </c>
    </row>
    <row r="92" spans="1:5" x14ac:dyDescent="0.25">
      <c r="A92" s="26" t="s">
        <v>70</v>
      </c>
      <c r="B92" s="39"/>
      <c r="C92" s="78"/>
    </row>
    <row r="93" spans="1:5" x14ac:dyDescent="0.25">
      <c r="A93" s="123" t="s">
        <v>71</v>
      </c>
      <c r="B93" s="6" t="s">
        <v>10</v>
      </c>
      <c r="C93" s="75">
        <v>22</v>
      </c>
    </row>
    <row r="94" spans="1:5" x14ac:dyDescent="0.25">
      <c r="A94" s="5" t="s">
        <v>72</v>
      </c>
      <c r="B94" s="6" t="s">
        <v>10</v>
      </c>
      <c r="C94" s="75">
        <v>22</v>
      </c>
      <c r="D94" s="63">
        <v>77.52</v>
      </c>
      <c r="E94" s="63">
        <v>30</v>
      </c>
    </row>
    <row r="95" spans="1:5" x14ac:dyDescent="0.25">
      <c r="A95" s="38" t="s">
        <v>73</v>
      </c>
      <c r="B95" s="39"/>
      <c r="C95" s="78"/>
    </row>
    <row r="96" spans="1:5" x14ac:dyDescent="0.25">
      <c r="A96" s="17" t="s">
        <v>74</v>
      </c>
      <c r="B96" s="6" t="s">
        <v>23</v>
      </c>
      <c r="C96" s="75">
        <v>12</v>
      </c>
    </row>
    <row r="97" spans="1:5" x14ac:dyDescent="0.25">
      <c r="A97" s="17" t="s">
        <v>75</v>
      </c>
      <c r="B97" s="6" t="s">
        <v>23</v>
      </c>
      <c r="C97" s="75">
        <v>12</v>
      </c>
    </row>
    <row r="98" spans="1:5" x14ac:dyDescent="0.25">
      <c r="A98" s="38" t="s">
        <v>76</v>
      </c>
      <c r="B98" s="39"/>
      <c r="C98" s="75"/>
    </row>
    <row r="99" spans="1:5" x14ac:dyDescent="0.25">
      <c r="A99" s="17" t="s">
        <v>77</v>
      </c>
      <c r="B99" s="6" t="s">
        <v>37</v>
      </c>
      <c r="C99" s="75">
        <v>8</v>
      </c>
      <c r="E99" s="63">
        <v>15</v>
      </c>
    </row>
    <row r="100" spans="1:5" x14ac:dyDescent="0.25">
      <c r="A100" s="18" t="s">
        <v>78</v>
      </c>
      <c r="B100" s="6" t="s">
        <v>37</v>
      </c>
      <c r="C100" s="75">
        <v>4</v>
      </c>
      <c r="E100" s="63">
        <v>10</v>
      </c>
    </row>
    <row r="101" spans="1:5" x14ac:dyDescent="0.25">
      <c r="A101" s="17" t="s">
        <v>79</v>
      </c>
      <c r="B101" s="6" t="s">
        <v>37</v>
      </c>
      <c r="C101" s="75">
        <v>4</v>
      </c>
      <c r="E101" s="63">
        <v>10</v>
      </c>
    </row>
    <row r="102" spans="1:5" x14ac:dyDescent="0.25">
      <c r="A102" s="38" t="s">
        <v>80</v>
      </c>
      <c r="B102" s="39"/>
      <c r="C102" s="75"/>
    </row>
    <row r="103" spans="1:5" x14ac:dyDescent="0.25">
      <c r="A103" s="17" t="s">
        <v>375</v>
      </c>
      <c r="B103" s="6" t="s">
        <v>59</v>
      </c>
      <c r="C103" s="75">
        <v>300</v>
      </c>
    </row>
    <row r="104" spans="1:5" x14ac:dyDescent="0.25">
      <c r="A104" s="33" t="s">
        <v>81</v>
      </c>
      <c r="B104" s="49"/>
      <c r="C104" s="79"/>
    </row>
    <row r="105" spans="1:5" x14ac:dyDescent="0.25">
      <c r="A105" s="40" t="s">
        <v>82</v>
      </c>
      <c r="B105" s="43"/>
      <c r="C105" s="80"/>
    </row>
    <row r="106" spans="1:5" x14ac:dyDescent="0.25">
      <c r="A106" s="20" t="s">
        <v>83</v>
      </c>
      <c r="B106" s="22" t="s">
        <v>10</v>
      </c>
      <c r="C106" s="81">
        <v>8</v>
      </c>
      <c r="E106" s="116" t="s">
        <v>515</v>
      </c>
    </row>
    <row r="107" spans="1:5" x14ac:dyDescent="0.25">
      <c r="A107" s="20" t="s">
        <v>84</v>
      </c>
      <c r="B107" s="22" t="s">
        <v>10</v>
      </c>
      <c r="C107" s="81">
        <v>10</v>
      </c>
      <c r="E107" s="116" t="s">
        <v>515</v>
      </c>
    </row>
    <row r="108" spans="1:5" x14ac:dyDescent="0.25">
      <c r="A108" s="40" t="s">
        <v>85</v>
      </c>
      <c r="B108" s="43"/>
      <c r="C108" s="81"/>
    </row>
    <row r="109" spans="1:5" x14ac:dyDescent="0.25">
      <c r="A109" s="20" t="s">
        <v>86</v>
      </c>
      <c r="B109" s="22" t="s">
        <v>10</v>
      </c>
      <c r="C109" s="81">
        <v>4</v>
      </c>
      <c r="E109" s="63">
        <v>15</v>
      </c>
    </row>
    <row r="110" spans="1:5" x14ac:dyDescent="0.25">
      <c r="A110" s="20" t="s">
        <v>87</v>
      </c>
      <c r="B110" s="22" t="s">
        <v>10</v>
      </c>
      <c r="C110" s="81">
        <v>2</v>
      </c>
      <c r="E110" s="63">
        <v>10</v>
      </c>
    </row>
    <row r="111" spans="1:5" x14ac:dyDescent="0.25">
      <c r="A111" s="20" t="s">
        <v>88</v>
      </c>
      <c r="B111" s="22" t="s">
        <v>10</v>
      </c>
      <c r="C111" s="81">
        <v>2</v>
      </c>
      <c r="E111" s="63">
        <v>15</v>
      </c>
    </row>
    <row r="112" spans="1:5" x14ac:dyDescent="0.25">
      <c r="A112" s="20" t="s">
        <v>89</v>
      </c>
      <c r="B112" s="22" t="s">
        <v>10</v>
      </c>
      <c r="C112" s="81">
        <v>2</v>
      </c>
      <c r="E112" s="63">
        <v>18</v>
      </c>
    </row>
    <row r="113" spans="1:5" x14ac:dyDescent="0.25">
      <c r="A113" s="40" t="s">
        <v>90</v>
      </c>
      <c r="B113" s="43"/>
      <c r="C113" s="81"/>
    </row>
    <row r="114" spans="1:5" x14ac:dyDescent="0.25">
      <c r="A114" s="20" t="s">
        <v>91</v>
      </c>
      <c r="B114" s="22" t="s">
        <v>10</v>
      </c>
      <c r="C114" s="81">
        <v>3</v>
      </c>
      <c r="D114" s="63">
        <v>5.18</v>
      </c>
      <c r="E114" s="116">
        <v>15</v>
      </c>
    </row>
    <row r="115" spans="1:5" x14ac:dyDescent="0.25">
      <c r="A115" s="20" t="s">
        <v>92</v>
      </c>
      <c r="B115" s="22" t="s">
        <v>10</v>
      </c>
      <c r="C115" s="81">
        <v>4</v>
      </c>
    </row>
    <row r="116" spans="1:5" x14ac:dyDescent="0.25">
      <c r="A116" s="40" t="s">
        <v>93</v>
      </c>
      <c r="B116" s="43"/>
      <c r="C116" s="81"/>
    </row>
    <row r="117" spans="1:5" x14ac:dyDescent="0.25">
      <c r="A117" s="21" t="s">
        <v>94</v>
      </c>
      <c r="B117" s="22" t="s">
        <v>10</v>
      </c>
      <c r="C117" s="81">
        <v>10</v>
      </c>
      <c r="E117" s="63">
        <v>30</v>
      </c>
    </row>
    <row r="118" spans="1:5" x14ac:dyDescent="0.25">
      <c r="A118" s="21" t="s">
        <v>95</v>
      </c>
      <c r="B118" s="22" t="s">
        <v>10</v>
      </c>
      <c r="C118" s="81">
        <v>30</v>
      </c>
      <c r="E118" s="63">
        <v>50</v>
      </c>
    </row>
    <row r="119" spans="1:5" x14ac:dyDescent="0.25">
      <c r="A119" s="33" t="s">
        <v>96</v>
      </c>
      <c r="B119" s="62"/>
      <c r="C119" s="82"/>
    </row>
    <row r="120" spans="1:5" x14ac:dyDescent="0.25">
      <c r="A120" s="40" t="s">
        <v>97</v>
      </c>
      <c r="B120" s="43"/>
      <c r="C120" s="83"/>
    </row>
    <row r="121" spans="1:5" x14ac:dyDescent="0.25">
      <c r="A121" s="8" t="s">
        <v>98</v>
      </c>
      <c r="B121" s="9" t="s">
        <v>10</v>
      </c>
      <c r="C121" s="83">
        <v>12</v>
      </c>
      <c r="E121" s="63">
        <v>25</v>
      </c>
    </row>
    <row r="122" spans="1:5" x14ac:dyDescent="0.25">
      <c r="A122" s="8" t="s">
        <v>99</v>
      </c>
      <c r="B122" s="9" t="s">
        <v>10</v>
      </c>
      <c r="C122" s="83">
        <v>12</v>
      </c>
      <c r="D122" s="63">
        <v>7.67</v>
      </c>
      <c r="E122" s="63">
        <v>25</v>
      </c>
    </row>
    <row r="123" spans="1:5" x14ac:dyDescent="0.25">
      <c r="A123" s="8" t="s">
        <v>100</v>
      </c>
      <c r="B123" s="9" t="s">
        <v>10</v>
      </c>
      <c r="C123" s="83">
        <v>12</v>
      </c>
      <c r="E123" s="63">
        <v>30</v>
      </c>
    </row>
    <row r="124" spans="1:5" x14ac:dyDescent="0.25">
      <c r="A124" s="8" t="s">
        <v>436</v>
      </c>
      <c r="B124" s="9" t="s">
        <v>118</v>
      </c>
      <c r="C124" s="83">
        <v>300</v>
      </c>
      <c r="D124" s="63">
        <v>723.7</v>
      </c>
      <c r="E124" s="63">
        <v>450</v>
      </c>
    </row>
    <row r="125" spans="1:5" x14ac:dyDescent="0.25">
      <c r="A125" s="117" t="s">
        <v>101</v>
      </c>
      <c r="B125" s="9" t="s">
        <v>10</v>
      </c>
      <c r="C125" s="83">
        <v>12</v>
      </c>
    </row>
    <row r="126" spans="1:5" ht="24" x14ac:dyDescent="0.25">
      <c r="A126" s="8" t="s">
        <v>102</v>
      </c>
      <c r="B126" s="9" t="s">
        <v>10</v>
      </c>
      <c r="C126" s="83">
        <v>12</v>
      </c>
    </row>
    <row r="127" spans="1:5" x14ac:dyDescent="0.25">
      <c r="A127" s="8" t="s">
        <v>103</v>
      </c>
      <c r="B127" s="9" t="s">
        <v>10</v>
      </c>
      <c r="C127" s="83">
        <v>12</v>
      </c>
    </row>
    <row r="128" spans="1:5" x14ac:dyDescent="0.25">
      <c r="A128" s="40" t="s">
        <v>104</v>
      </c>
      <c r="B128" s="43"/>
      <c r="C128" s="84"/>
    </row>
    <row r="129" spans="1:5" x14ac:dyDescent="0.25">
      <c r="A129" s="117" t="s">
        <v>105</v>
      </c>
      <c r="B129" s="9" t="s">
        <v>10</v>
      </c>
      <c r="C129" s="85">
        <v>8</v>
      </c>
      <c r="E129" s="63">
        <v>15</v>
      </c>
    </row>
    <row r="130" spans="1:5" x14ac:dyDescent="0.25">
      <c r="A130" s="117" t="s">
        <v>106</v>
      </c>
      <c r="B130" s="9" t="s">
        <v>10</v>
      </c>
      <c r="C130" s="85">
        <v>8</v>
      </c>
      <c r="E130" s="63">
        <v>30</v>
      </c>
    </row>
    <row r="131" spans="1:5" x14ac:dyDescent="0.25">
      <c r="A131" s="117" t="s">
        <v>107</v>
      </c>
      <c r="B131" s="9" t="s">
        <v>10</v>
      </c>
      <c r="C131" s="85">
        <v>7</v>
      </c>
    </row>
    <row r="132" spans="1:5" x14ac:dyDescent="0.25">
      <c r="A132" s="117" t="s">
        <v>108</v>
      </c>
      <c r="B132" s="9" t="s">
        <v>10</v>
      </c>
      <c r="C132" s="85">
        <v>12</v>
      </c>
      <c r="E132" s="63">
        <v>20</v>
      </c>
    </row>
    <row r="133" spans="1:5" x14ac:dyDescent="0.25">
      <c r="A133" s="117" t="s">
        <v>109</v>
      </c>
      <c r="B133" s="9" t="s">
        <v>10</v>
      </c>
      <c r="C133" s="85">
        <v>12</v>
      </c>
      <c r="E133" s="63">
        <v>20</v>
      </c>
    </row>
    <row r="134" spans="1:5" x14ac:dyDescent="0.25">
      <c r="A134" s="117" t="s">
        <v>110</v>
      </c>
      <c r="B134" s="9" t="s">
        <v>10</v>
      </c>
      <c r="C134" s="85">
        <v>18</v>
      </c>
    </row>
    <row r="135" spans="1:5" x14ac:dyDescent="0.25">
      <c r="A135" s="8" t="s">
        <v>111</v>
      </c>
      <c r="B135" s="9" t="s">
        <v>28</v>
      </c>
      <c r="C135" s="85">
        <v>18</v>
      </c>
    </row>
    <row r="136" spans="1:5" ht="24" x14ac:dyDescent="0.25">
      <c r="A136" s="8" t="s">
        <v>376</v>
      </c>
      <c r="B136" s="9" t="s">
        <v>10</v>
      </c>
      <c r="C136" s="85">
        <v>12</v>
      </c>
      <c r="D136" s="63">
        <v>6.67</v>
      </c>
      <c r="E136" s="63">
        <v>25</v>
      </c>
    </row>
    <row r="137" spans="1:5" x14ac:dyDescent="0.25">
      <c r="A137" s="8" t="s">
        <v>112</v>
      </c>
      <c r="B137" s="9" t="s">
        <v>10</v>
      </c>
      <c r="C137" s="85">
        <v>10</v>
      </c>
    </row>
    <row r="138" spans="1:5" x14ac:dyDescent="0.25">
      <c r="A138" s="20" t="s">
        <v>113</v>
      </c>
      <c r="B138" s="22" t="s">
        <v>37</v>
      </c>
      <c r="C138" s="81">
        <v>4</v>
      </c>
      <c r="E138" s="63">
        <v>15</v>
      </c>
    </row>
    <row r="139" spans="1:5" x14ac:dyDescent="0.25">
      <c r="A139" s="41" t="s">
        <v>114</v>
      </c>
      <c r="B139" s="43"/>
      <c r="C139" s="83"/>
    </row>
    <row r="140" spans="1:5" ht="24" x14ac:dyDescent="0.25">
      <c r="A140" s="109" t="s">
        <v>115</v>
      </c>
      <c r="B140" s="9" t="s">
        <v>37</v>
      </c>
      <c r="C140" s="85">
        <v>12</v>
      </c>
      <c r="E140" s="63">
        <v>20</v>
      </c>
    </row>
    <row r="141" spans="1:5" x14ac:dyDescent="0.25">
      <c r="A141" s="8" t="s">
        <v>377</v>
      </c>
      <c r="B141" s="9" t="s">
        <v>37</v>
      </c>
      <c r="C141" s="85">
        <v>12</v>
      </c>
      <c r="E141" s="63">
        <v>20</v>
      </c>
    </row>
    <row r="142" spans="1:5" x14ac:dyDescent="0.25">
      <c r="A142" s="33" t="s">
        <v>116</v>
      </c>
      <c r="B142" s="49"/>
      <c r="C142" s="79"/>
    </row>
    <row r="143" spans="1:5" x14ac:dyDescent="0.25">
      <c r="A143" s="40" t="s">
        <v>117</v>
      </c>
      <c r="B143" s="43"/>
      <c r="C143" s="86"/>
    </row>
    <row r="144" spans="1:5" x14ac:dyDescent="0.25">
      <c r="A144" s="20" t="s">
        <v>119</v>
      </c>
      <c r="B144" s="22"/>
      <c r="C144" s="83">
        <v>600</v>
      </c>
      <c r="E144" s="63">
        <v>1000</v>
      </c>
    </row>
    <row r="145" spans="1:5" x14ac:dyDescent="0.25">
      <c r="A145" s="20" t="s">
        <v>120</v>
      </c>
      <c r="B145" s="22"/>
      <c r="C145" s="83">
        <v>600</v>
      </c>
      <c r="E145" s="63">
        <v>1000</v>
      </c>
    </row>
    <row r="146" spans="1:5" x14ac:dyDescent="0.25">
      <c r="A146" s="40" t="s">
        <v>121</v>
      </c>
      <c r="B146" s="61"/>
      <c r="C146" s="83"/>
    </row>
    <row r="147" spans="1:5" x14ac:dyDescent="0.25">
      <c r="A147" s="109" t="s">
        <v>122</v>
      </c>
      <c r="B147" s="9" t="s">
        <v>28</v>
      </c>
      <c r="C147" s="83">
        <v>180</v>
      </c>
      <c r="E147" s="63">
        <v>200</v>
      </c>
    </row>
    <row r="148" spans="1:5" x14ac:dyDescent="0.25">
      <c r="A148" s="109" t="s">
        <v>123</v>
      </c>
      <c r="B148" s="9" t="s">
        <v>28</v>
      </c>
      <c r="C148" s="83">
        <v>180</v>
      </c>
      <c r="E148" s="63">
        <v>200</v>
      </c>
    </row>
    <row r="149" spans="1:5" x14ac:dyDescent="0.25">
      <c r="A149" s="20" t="s">
        <v>124</v>
      </c>
      <c r="B149" s="9" t="s">
        <v>28</v>
      </c>
      <c r="C149" s="83">
        <v>180</v>
      </c>
    </row>
    <row r="150" spans="1:5" x14ac:dyDescent="0.25">
      <c r="A150" s="20" t="s">
        <v>125</v>
      </c>
      <c r="B150" s="9" t="s">
        <v>28</v>
      </c>
      <c r="C150" s="83">
        <v>180</v>
      </c>
      <c r="E150" s="63">
        <v>200</v>
      </c>
    </row>
    <row r="151" spans="1:5" x14ac:dyDescent="0.25">
      <c r="A151" s="20" t="s">
        <v>126</v>
      </c>
      <c r="B151" s="9" t="s">
        <v>28</v>
      </c>
      <c r="C151" s="83">
        <v>180</v>
      </c>
      <c r="E151" s="63">
        <v>200</v>
      </c>
    </row>
    <row r="152" spans="1:5" x14ac:dyDescent="0.25">
      <c r="A152" s="20" t="s">
        <v>127</v>
      </c>
      <c r="B152" s="22"/>
      <c r="C152" s="83">
        <v>180</v>
      </c>
      <c r="E152" s="63">
        <v>200</v>
      </c>
    </row>
    <row r="153" spans="1:5" x14ac:dyDescent="0.25">
      <c r="A153" s="40" t="s">
        <v>128</v>
      </c>
      <c r="B153" s="43"/>
      <c r="C153" s="83"/>
    </row>
    <row r="154" spans="1:5" x14ac:dyDescent="0.25">
      <c r="A154" s="20" t="s">
        <v>129</v>
      </c>
      <c r="B154" s="22" t="s">
        <v>59</v>
      </c>
      <c r="C154" s="81">
        <v>20</v>
      </c>
    </row>
    <row r="155" spans="1:5" x14ac:dyDescent="0.25">
      <c r="A155" s="20" t="s">
        <v>563</v>
      </c>
      <c r="B155" s="22" t="s">
        <v>59</v>
      </c>
      <c r="C155" s="81">
        <v>60</v>
      </c>
      <c r="D155" s="63">
        <v>89</v>
      </c>
      <c r="E155" s="63">
        <v>100</v>
      </c>
    </row>
    <row r="156" spans="1:5" x14ac:dyDescent="0.25">
      <c r="A156" s="20" t="s">
        <v>130</v>
      </c>
      <c r="B156" s="22" t="s">
        <v>59</v>
      </c>
      <c r="C156" s="81">
        <v>25</v>
      </c>
      <c r="E156" s="63">
        <v>30</v>
      </c>
    </row>
    <row r="157" spans="1:5" x14ac:dyDescent="0.25">
      <c r="A157" s="20" t="s">
        <v>131</v>
      </c>
      <c r="B157" s="22" t="s">
        <v>59</v>
      </c>
      <c r="C157" s="81">
        <v>40</v>
      </c>
    </row>
    <row r="158" spans="1:5" x14ac:dyDescent="0.25">
      <c r="A158" s="40" t="s">
        <v>132</v>
      </c>
      <c r="B158" s="51"/>
      <c r="C158" s="81"/>
    </row>
    <row r="159" spans="1:5" x14ac:dyDescent="0.25">
      <c r="A159" s="20" t="s">
        <v>132</v>
      </c>
      <c r="B159" s="22" t="s">
        <v>118</v>
      </c>
      <c r="C159" s="81">
        <v>800</v>
      </c>
    </row>
    <row r="160" spans="1:5" x14ac:dyDescent="0.25">
      <c r="A160" s="33" t="s">
        <v>133</v>
      </c>
      <c r="B160" s="49"/>
      <c r="C160" s="79"/>
    </row>
    <row r="161" spans="1:5" x14ac:dyDescent="0.25">
      <c r="A161" s="40" t="s">
        <v>134</v>
      </c>
      <c r="B161" s="43"/>
      <c r="C161" s="80"/>
    </row>
    <row r="162" spans="1:5" x14ac:dyDescent="0.25">
      <c r="A162" s="117" t="s">
        <v>135</v>
      </c>
      <c r="B162" s="7" t="s">
        <v>10</v>
      </c>
      <c r="C162" s="81">
        <v>3</v>
      </c>
      <c r="E162" s="63">
        <v>20</v>
      </c>
    </row>
    <row r="163" spans="1:5" x14ac:dyDescent="0.25">
      <c r="A163" s="8" t="s">
        <v>136</v>
      </c>
      <c r="B163" s="7" t="s">
        <v>10</v>
      </c>
      <c r="C163" s="81">
        <v>4</v>
      </c>
      <c r="E163" s="63">
        <v>25</v>
      </c>
    </row>
    <row r="164" spans="1:5" x14ac:dyDescent="0.25">
      <c r="A164" s="40" t="s">
        <v>137</v>
      </c>
      <c r="B164" s="43"/>
      <c r="C164" s="87"/>
    </row>
    <row r="165" spans="1:5" x14ac:dyDescent="0.25">
      <c r="A165" s="20" t="s">
        <v>138</v>
      </c>
      <c r="B165" s="22" t="s">
        <v>10</v>
      </c>
      <c r="C165" s="81">
        <v>12</v>
      </c>
      <c r="E165" s="63">
        <v>30</v>
      </c>
    </row>
    <row r="166" spans="1:5" x14ac:dyDescent="0.25">
      <c r="A166" s="33" t="s">
        <v>139</v>
      </c>
      <c r="B166" s="49"/>
      <c r="C166" s="79"/>
    </row>
    <row r="167" spans="1:5" x14ac:dyDescent="0.25">
      <c r="A167" s="40" t="s">
        <v>140</v>
      </c>
      <c r="B167" s="43"/>
      <c r="C167" s="80"/>
    </row>
    <row r="168" spans="1:5" x14ac:dyDescent="0.25">
      <c r="A168" s="23" t="s">
        <v>141</v>
      </c>
      <c r="B168" s="9" t="s">
        <v>28</v>
      </c>
      <c r="C168" s="84">
        <v>80</v>
      </c>
      <c r="E168" s="63">
        <v>100</v>
      </c>
    </row>
    <row r="169" spans="1:5" x14ac:dyDescent="0.25">
      <c r="A169" s="8" t="s">
        <v>142</v>
      </c>
      <c r="B169" s="9" t="s">
        <v>28</v>
      </c>
      <c r="C169" s="84">
        <v>80</v>
      </c>
      <c r="E169" s="63">
        <v>100</v>
      </c>
    </row>
    <row r="170" spans="1:5" x14ac:dyDescent="0.25">
      <c r="A170" s="8" t="s">
        <v>378</v>
      </c>
      <c r="B170" s="9" t="s">
        <v>10</v>
      </c>
      <c r="C170" s="81">
        <v>9</v>
      </c>
    </row>
    <row r="171" spans="1:5" x14ac:dyDescent="0.25">
      <c r="A171" s="20" t="s">
        <v>512</v>
      </c>
      <c r="B171" s="22" t="s">
        <v>10</v>
      </c>
      <c r="C171" s="84">
        <v>15</v>
      </c>
      <c r="E171" s="63">
        <v>40</v>
      </c>
    </row>
    <row r="172" spans="1:5" x14ac:dyDescent="0.25">
      <c r="A172" s="40" t="s">
        <v>143</v>
      </c>
      <c r="B172" s="43"/>
      <c r="C172" s="80"/>
    </row>
    <row r="173" spans="1:5" x14ac:dyDescent="0.25">
      <c r="A173" s="20" t="s">
        <v>144</v>
      </c>
      <c r="B173" s="22" t="s">
        <v>37</v>
      </c>
      <c r="C173" s="81">
        <v>10</v>
      </c>
    </row>
    <row r="174" spans="1:5" x14ac:dyDescent="0.25">
      <c r="A174" s="20" t="s">
        <v>145</v>
      </c>
      <c r="B174" s="22" t="s">
        <v>37</v>
      </c>
      <c r="C174" s="81">
        <v>8</v>
      </c>
    </row>
    <row r="175" spans="1:5" x14ac:dyDescent="0.25">
      <c r="A175" s="33" t="s">
        <v>146</v>
      </c>
      <c r="B175" s="49"/>
      <c r="C175" s="79"/>
    </row>
    <row r="176" spans="1:5" x14ac:dyDescent="0.25">
      <c r="A176" s="40" t="s">
        <v>147</v>
      </c>
      <c r="B176" s="43"/>
      <c r="C176" s="84"/>
    </row>
    <row r="177" spans="1:6" x14ac:dyDescent="0.25">
      <c r="A177" s="20" t="s">
        <v>148</v>
      </c>
      <c r="B177" s="22" t="s">
        <v>10</v>
      </c>
      <c r="C177" s="81">
        <v>10</v>
      </c>
    </row>
    <row r="178" spans="1:6" x14ac:dyDescent="0.25">
      <c r="A178" s="110" t="s">
        <v>149</v>
      </c>
      <c r="B178" s="111"/>
      <c r="C178" s="112"/>
      <c r="D178" s="113"/>
      <c r="E178" s="113"/>
      <c r="F178" s="113"/>
    </row>
    <row r="179" spans="1:6" x14ac:dyDescent="0.25">
      <c r="A179" s="35" t="s">
        <v>1</v>
      </c>
      <c r="B179" s="52"/>
      <c r="C179" s="88"/>
    </row>
    <row r="180" spans="1:6" x14ac:dyDescent="0.25">
      <c r="A180" s="30" t="s">
        <v>150</v>
      </c>
      <c r="B180" s="50"/>
      <c r="C180" s="70"/>
    </row>
    <row r="181" spans="1:6" ht="24.75" x14ac:dyDescent="0.25">
      <c r="A181" s="4" t="s">
        <v>534</v>
      </c>
      <c r="B181" s="3" t="s">
        <v>28</v>
      </c>
      <c r="C181" s="70">
        <v>230</v>
      </c>
      <c r="D181" s="63">
        <v>302.02</v>
      </c>
      <c r="E181" s="63">
        <v>400</v>
      </c>
    </row>
    <row r="182" spans="1:6" ht="24.75" x14ac:dyDescent="0.25">
      <c r="A182" s="4" t="s">
        <v>535</v>
      </c>
      <c r="B182" s="3" t="s">
        <v>28</v>
      </c>
      <c r="C182" s="70">
        <v>230</v>
      </c>
      <c r="E182" s="116">
        <v>450</v>
      </c>
    </row>
    <row r="183" spans="1:6" x14ac:dyDescent="0.25">
      <c r="A183" s="4" t="s">
        <v>151</v>
      </c>
      <c r="B183" s="3" t="s">
        <v>28</v>
      </c>
      <c r="C183" s="70">
        <v>250</v>
      </c>
      <c r="E183" s="63">
        <v>500</v>
      </c>
    </row>
    <row r="184" spans="1:6" x14ac:dyDescent="0.25">
      <c r="A184" s="4" t="s">
        <v>152</v>
      </c>
      <c r="B184" s="3" t="s">
        <v>28</v>
      </c>
      <c r="C184" s="70">
        <v>250</v>
      </c>
      <c r="D184" s="63">
        <v>724.92</v>
      </c>
      <c r="E184" s="63">
        <v>500</v>
      </c>
    </row>
    <row r="185" spans="1:6" x14ac:dyDescent="0.25">
      <c r="A185" s="66" t="s">
        <v>153</v>
      </c>
      <c r="B185" s="3" t="s">
        <v>28</v>
      </c>
      <c r="C185" s="70">
        <v>220</v>
      </c>
      <c r="E185" s="63">
        <v>340</v>
      </c>
    </row>
    <row r="186" spans="1:6" x14ac:dyDescent="0.25">
      <c r="A186" s="66" t="s">
        <v>536</v>
      </c>
      <c r="B186" s="3" t="s">
        <v>28</v>
      </c>
      <c r="C186" s="70"/>
      <c r="E186" s="63">
        <v>80</v>
      </c>
    </row>
    <row r="187" spans="1:6" x14ac:dyDescent="0.25">
      <c r="A187" s="30" t="s">
        <v>444</v>
      </c>
      <c r="B187" s="50"/>
      <c r="C187" s="70"/>
    </row>
    <row r="188" spans="1:6" ht="24" x14ac:dyDescent="0.25">
      <c r="A188" s="115" t="s">
        <v>154</v>
      </c>
      <c r="B188" s="9" t="s">
        <v>4</v>
      </c>
      <c r="C188" s="70">
        <v>250</v>
      </c>
      <c r="E188" s="63">
        <v>600</v>
      </c>
    </row>
    <row r="189" spans="1:6" ht="24" x14ac:dyDescent="0.25">
      <c r="A189" s="8" t="s">
        <v>428</v>
      </c>
      <c r="B189" s="9" t="s">
        <v>4</v>
      </c>
      <c r="C189" s="70">
        <v>250</v>
      </c>
    </row>
    <row r="190" spans="1:6" x14ac:dyDescent="0.25">
      <c r="A190" s="8" t="s">
        <v>429</v>
      </c>
      <c r="B190" s="9" t="s">
        <v>4</v>
      </c>
      <c r="C190" s="70">
        <v>250</v>
      </c>
    </row>
    <row r="191" spans="1:6" x14ac:dyDescent="0.25">
      <c r="A191" s="8" t="s">
        <v>425</v>
      </c>
      <c r="B191" s="9" t="s">
        <v>4</v>
      </c>
      <c r="C191" s="70">
        <v>250</v>
      </c>
    </row>
    <row r="192" spans="1:6" x14ac:dyDescent="0.25">
      <c r="A192" s="115" t="s">
        <v>426</v>
      </c>
      <c r="B192" s="9" t="s">
        <v>4</v>
      </c>
      <c r="C192" s="70">
        <v>250</v>
      </c>
    </row>
    <row r="193" spans="1:5" x14ac:dyDescent="0.25">
      <c r="A193" s="8" t="s">
        <v>427</v>
      </c>
      <c r="B193" s="7" t="s">
        <v>23</v>
      </c>
      <c r="C193" s="70">
        <v>80</v>
      </c>
    </row>
    <row r="194" spans="1:5" ht="26.25" x14ac:dyDescent="0.25">
      <c r="A194" s="30" t="s">
        <v>155</v>
      </c>
      <c r="B194" s="39"/>
      <c r="C194" s="70"/>
    </row>
    <row r="195" spans="1:5" x14ac:dyDescent="0.25">
      <c r="A195" s="115" t="s">
        <v>156</v>
      </c>
      <c r="B195" s="7" t="s">
        <v>53</v>
      </c>
      <c r="C195" s="70">
        <v>2</v>
      </c>
    </row>
    <row r="196" spans="1:5" x14ac:dyDescent="0.25">
      <c r="A196" s="8" t="s">
        <v>379</v>
      </c>
      <c r="B196" s="7" t="s">
        <v>53</v>
      </c>
      <c r="C196" s="70">
        <v>2</v>
      </c>
    </row>
    <row r="197" spans="1:5" x14ac:dyDescent="0.25">
      <c r="A197" s="30" t="s">
        <v>157</v>
      </c>
      <c r="B197" s="39"/>
      <c r="C197" s="70"/>
    </row>
    <row r="198" spans="1:5" x14ac:dyDescent="0.25">
      <c r="A198" s="66" t="s">
        <v>516</v>
      </c>
      <c r="B198" s="6" t="s">
        <v>10</v>
      </c>
      <c r="C198" s="70">
        <v>3</v>
      </c>
      <c r="E198" s="116" t="s">
        <v>443</v>
      </c>
    </row>
    <row r="199" spans="1:5" x14ac:dyDescent="0.25">
      <c r="A199" s="4" t="s">
        <v>517</v>
      </c>
      <c r="B199" s="6" t="s">
        <v>10</v>
      </c>
      <c r="C199" s="70">
        <v>2</v>
      </c>
      <c r="E199" s="116" t="s">
        <v>443</v>
      </c>
    </row>
    <row r="200" spans="1:5" x14ac:dyDescent="0.25">
      <c r="A200" s="11" t="s">
        <v>158</v>
      </c>
      <c r="B200" s="6" t="s">
        <v>10</v>
      </c>
      <c r="C200" s="70">
        <v>8</v>
      </c>
    </row>
    <row r="201" spans="1:5" x14ac:dyDescent="0.25">
      <c r="A201" s="11" t="s">
        <v>159</v>
      </c>
      <c r="B201" s="6" t="s">
        <v>10</v>
      </c>
      <c r="C201" s="70">
        <v>15</v>
      </c>
    </row>
    <row r="202" spans="1:5" x14ac:dyDescent="0.25">
      <c r="A202" s="66" t="s">
        <v>385</v>
      </c>
      <c r="B202" s="6" t="s">
        <v>10</v>
      </c>
      <c r="C202" s="70">
        <v>10</v>
      </c>
      <c r="D202" s="63">
        <v>9.69</v>
      </c>
      <c r="E202" s="63">
        <v>30</v>
      </c>
    </row>
    <row r="203" spans="1:5" x14ac:dyDescent="0.25">
      <c r="A203" s="30" t="s">
        <v>160</v>
      </c>
      <c r="B203" s="39"/>
      <c r="C203" s="70"/>
    </row>
    <row r="204" spans="1:5" ht="24.75" x14ac:dyDescent="0.25">
      <c r="A204" s="4" t="s">
        <v>538</v>
      </c>
      <c r="B204" s="6" t="s">
        <v>10</v>
      </c>
      <c r="C204" s="70">
        <v>3</v>
      </c>
      <c r="E204" s="63">
        <v>130</v>
      </c>
    </row>
    <row r="205" spans="1:5" ht="24.75" x14ac:dyDescent="0.25">
      <c r="A205" s="4" t="s">
        <v>537</v>
      </c>
      <c r="B205" s="6" t="s">
        <v>10</v>
      </c>
      <c r="C205" s="70">
        <v>3</v>
      </c>
      <c r="E205" s="63">
        <v>130</v>
      </c>
    </row>
    <row r="206" spans="1:5" x14ac:dyDescent="0.25">
      <c r="A206" s="30" t="s">
        <v>161</v>
      </c>
      <c r="B206" s="50"/>
      <c r="C206" s="70"/>
    </row>
    <row r="207" spans="1:5" x14ac:dyDescent="0.25">
      <c r="A207" s="117" t="s">
        <v>380</v>
      </c>
      <c r="B207" s="7" t="s">
        <v>23</v>
      </c>
      <c r="C207" s="70">
        <v>60</v>
      </c>
    </row>
    <row r="208" spans="1:5" x14ac:dyDescent="0.25">
      <c r="A208" s="8" t="s">
        <v>381</v>
      </c>
      <c r="B208" s="7" t="s">
        <v>23</v>
      </c>
      <c r="C208" s="70">
        <v>80</v>
      </c>
    </row>
    <row r="209" spans="1:5" x14ac:dyDescent="0.25">
      <c r="A209" s="30" t="s">
        <v>162</v>
      </c>
      <c r="B209" s="50"/>
      <c r="C209" s="70"/>
    </row>
    <row r="210" spans="1:5" x14ac:dyDescent="0.25">
      <c r="A210" s="4" t="s">
        <v>163</v>
      </c>
      <c r="B210" s="3" t="s">
        <v>37</v>
      </c>
      <c r="C210" s="70">
        <v>5</v>
      </c>
    </row>
    <row r="211" spans="1:5" x14ac:dyDescent="0.25">
      <c r="A211" s="4" t="s">
        <v>164</v>
      </c>
      <c r="B211" s="3" t="s">
        <v>37</v>
      </c>
      <c r="C211" s="70">
        <v>5</v>
      </c>
    </row>
    <row r="212" spans="1:5" x14ac:dyDescent="0.25">
      <c r="A212" s="30" t="s">
        <v>165</v>
      </c>
      <c r="B212" s="39"/>
      <c r="C212" s="70"/>
    </row>
    <row r="213" spans="1:5" x14ac:dyDescent="0.25">
      <c r="A213" s="4" t="s">
        <v>166</v>
      </c>
      <c r="B213" s="3" t="s">
        <v>10</v>
      </c>
      <c r="C213" s="70">
        <v>18</v>
      </c>
    </row>
    <row r="214" spans="1:5" x14ac:dyDescent="0.25">
      <c r="A214" s="4" t="s">
        <v>167</v>
      </c>
      <c r="B214" s="3" t="s">
        <v>10</v>
      </c>
      <c r="C214" s="70">
        <v>17.5</v>
      </c>
    </row>
    <row r="215" spans="1:5" x14ac:dyDescent="0.25">
      <c r="A215" s="4" t="s">
        <v>168</v>
      </c>
      <c r="B215" s="3" t="s">
        <v>10</v>
      </c>
      <c r="C215" s="70">
        <v>25</v>
      </c>
    </row>
    <row r="216" spans="1:5" ht="24.75" x14ac:dyDescent="0.25">
      <c r="A216" s="4" t="s">
        <v>386</v>
      </c>
      <c r="B216" s="3" t="s">
        <v>10</v>
      </c>
      <c r="C216" s="70">
        <v>25</v>
      </c>
    </row>
    <row r="217" spans="1:5" x14ac:dyDescent="0.25">
      <c r="A217" s="4" t="s">
        <v>387</v>
      </c>
      <c r="B217" s="3" t="s">
        <v>10</v>
      </c>
      <c r="C217" s="70">
        <v>12</v>
      </c>
      <c r="E217" s="63">
        <v>60</v>
      </c>
    </row>
    <row r="218" spans="1:5" x14ac:dyDescent="0.25">
      <c r="A218" s="4" t="s">
        <v>388</v>
      </c>
      <c r="B218" s="3" t="s">
        <v>10</v>
      </c>
      <c r="C218" s="70">
        <v>25</v>
      </c>
      <c r="E218" s="63">
        <v>120</v>
      </c>
    </row>
    <row r="219" spans="1:5" ht="26.25" x14ac:dyDescent="0.25">
      <c r="A219" s="30" t="s">
        <v>169</v>
      </c>
      <c r="B219" s="50"/>
      <c r="C219" s="70"/>
    </row>
    <row r="220" spans="1:5" ht="24.75" x14ac:dyDescent="0.25">
      <c r="A220" s="11" t="s">
        <v>170</v>
      </c>
      <c r="B220" s="24" t="s">
        <v>10</v>
      </c>
      <c r="C220" s="72">
        <v>5</v>
      </c>
      <c r="E220" s="63">
        <v>30</v>
      </c>
    </row>
    <row r="221" spans="1:5" ht="24.75" x14ac:dyDescent="0.25">
      <c r="A221" s="11" t="s">
        <v>466</v>
      </c>
      <c r="B221" s="24" t="s">
        <v>10</v>
      </c>
      <c r="C221" s="72">
        <v>25</v>
      </c>
      <c r="E221" s="63">
        <v>80</v>
      </c>
    </row>
    <row r="222" spans="1:5" ht="24.75" x14ac:dyDescent="0.25">
      <c r="A222" s="11" t="s">
        <v>518</v>
      </c>
      <c r="B222" s="24" t="s">
        <v>10</v>
      </c>
      <c r="C222" s="72">
        <v>25</v>
      </c>
      <c r="E222" s="63">
        <v>80</v>
      </c>
    </row>
    <row r="223" spans="1:5" ht="24.75" x14ac:dyDescent="0.25">
      <c r="A223" s="11" t="s">
        <v>523</v>
      </c>
      <c r="B223" s="24" t="s">
        <v>10</v>
      </c>
      <c r="C223" s="72">
        <v>28</v>
      </c>
      <c r="E223" s="63">
        <v>90</v>
      </c>
    </row>
    <row r="224" spans="1:5" ht="24.75" x14ac:dyDescent="0.25">
      <c r="A224" s="11" t="s">
        <v>519</v>
      </c>
      <c r="B224" s="24" t="s">
        <v>37</v>
      </c>
      <c r="C224" s="72">
        <v>20</v>
      </c>
      <c r="E224" s="63">
        <v>70</v>
      </c>
    </row>
    <row r="225" spans="1:5" x14ac:dyDescent="0.25">
      <c r="A225" s="11" t="s">
        <v>520</v>
      </c>
      <c r="B225" s="24" t="s">
        <v>37</v>
      </c>
      <c r="C225" s="72">
        <v>20</v>
      </c>
      <c r="E225" s="63">
        <v>70</v>
      </c>
    </row>
    <row r="226" spans="1:5" ht="24.75" x14ac:dyDescent="0.25">
      <c r="A226" s="11" t="s">
        <v>521</v>
      </c>
      <c r="B226" s="24" t="s">
        <v>37</v>
      </c>
      <c r="C226" s="72">
        <v>20</v>
      </c>
      <c r="E226" s="63">
        <v>90</v>
      </c>
    </row>
    <row r="227" spans="1:5" x14ac:dyDescent="0.25">
      <c r="A227" s="11" t="s">
        <v>522</v>
      </c>
      <c r="B227" s="24" t="s">
        <v>37</v>
      </c>
      <c r="C227" s="72">
        <v>20</v>
      </c>
      <c r="E227" s="63">
        <v>90</v>
      </c>
    </row>
    <row r="228" spans="1:5" x14ac:dyDescent="0.25">
      <c r="A228" s="11" t="s">
        <v>171</v>
      </c>
      <c r="B228" s="24" t="s">
        <v>10</v>
      </c>
      <c r="C228" s="72">
        <v>5</v>
      </c>
      <c r="E228" s="63">
        <v>30</v>
      </c>
    </row>
    <row r="229" spans="1:5" x14ac:dyDescent="0.25">
      <c r="A229" s="11" t="s">
        <v>172</v>
      </c>
      <c r="B229" s="24" t="s">
        <v>37</v>
      </c>
      <c r="C229" s="72">
        <v>3</v>
      </c>
      <c r="E229" s="63">
        <v>30</v>
      </c>
    </row>
    <row r="230" spans="1:5" ht="24.75" x14ac:dyDescent="0.25">
      <c r="A230" s="11" t="s">
        <v>173</v>
      </c>
      <c r="B230" s="24" t="s">
        <v>10</v>
      </c>
      <c r="C230" s="72">
        <v>25</v>
      </c>
      <c r="E230" s="63">
        <v>90</v>
      </c>
    </row>
    <row r="231" spans="1:5" x14ac:dyDescent="0.25">
      <c r="A231" s="11" t="s">
        <v>174</v>
      </c>
      <c r="B231" s="24" t="s">
        <v>10</v>
      </c>
      <c r="C231" s="72">
        <v>8</v>
      </c>
      <c r="E231" s="63">
        <v>50</v>
      </c>
    </row>
    <row r="232" spans="1:5" x14ac:dyDescent="0.25">
      <c r="A232" s="30" t="s">
        <v>175</v>
      </c>
      <c r="B232" s="42"/>
      <c r="C232" s="72"/>
    </row>
    <row r="233" spans="1:5" x14ac:dyDescent="0.25">
      <c r="A233" s="11" t="s">
        <v>176</v>
      </c>
      <c r="B233" s="24" t="s">
        <v>10</v>
      </c>
      <c r="C233" s="89">
        <v>40</v>
      </c>
      <c r="E233" s="63">
        <v>70</v>
      </c>
    </row>
    <row r="234" spans="1:5" x14ac:dyDescent="0.25">
      <c r="A234" s="11" t="s">
        <v>177</v>
      </c>
      <c r="B234" s="24" t="s">
        <v>10</v>
      </c>
      <c r="C234" s="72">
        <v>20</v>
      </c>
      <c r="E234" s="63">
        <v>40</v>
      </c>
    </row>
    <row r="235" spans="1:5" ht="24.75" x14ac:dyDescent="0.25">
      <c r="A235" s="11" t="s">
        <v>391</v>
      </c>
      <c r="B235" s="24" t="s">
        <v>10</v>
      </c>
      <c r="C235" s="72">
        <v>20</v>
      </c>
      <c r="E235" s="63">
        <v>40</v>
      </c>
    </row>
    <row r="236" spans="1:5" x14ac:dyDescent="0.25">
      <c r="A236" s="11" t="s">
        <v>389</v>
      </c>
      <c r="B236" s="24" t="s">
        <v>10</v>
      </c>
      <c r="C236" s="72">
        <v>30</v>
      </c>
      <c r="E236" s="63">
        <v>60</v>
      </c>
    </row>
    <row r="237" spans="1:5" x14ac:dyDescent="0.25">
      <c r="A237" s="11" t="s">
        <v>390</v>
      </c>
      <c r="B237" s="24" t="s">
        <v>10</v>
      </c>
      <c r="C237" s="72">
        <v>15</v>
      </c>
      <c r="E237" s="63">
        <v>35</v>
      </c>
    </row>
    <row r="238" spans="1:5" x14ac:dyDescent="0.25">
      <c r="A238" s="11" t="s">
        <v>392</v>
      </c>
      <c r="B238" s="24" t="s">
        <v>10</v>
      </c>
      <c r="C238" s="72">
        <v>15</v>
      </c>
      <c r="E238" s="63">
        <v>30</v>
      </c>
    </row>
    <row r="239" spans="1:5" x14ac:dyDescent="0.25">
      <c r="A239" s="35" t="s">
        <v>26</v>
      </c>
      <c r="B239" s="53"/>
      <c r="C239" s="90"/>
    </row>
    <row r="240" spans="1:5" x14ac:dyDescent="0.25">
      <c r="A240" s="30" t="s">
        <v>178</v>
      </c>
      <c r="B240" s="39"/>
      <c r="C240" s="70"/>
    </row>
    <row r="241" spans="1:5" ht="24.75" x14ac:dyDescent="0.25">
      <c r="A241" s="4" t="s">
        <v>179</v>
      </c>
      <c r="B241" s="6" t="s">
        <v>10</v>
      </c>
      <c r="C241" s="70">
        <v>60</v>
      </c>
      <c r="E241" s="63">
        <v>80</v>
      </c>
    </row>
    <row r="242" spans="1:5" ht="24.75" x14ac:dyDescent="0.25">
      <c r="A242" s="4" t="s">
        <v>180</v>
      </c>
      <c r="B242" s="6" t="s">
        <v>10</v>
      </c>
      <c r="C242" s="70">
        <v>60</v>
      </c>
      <c r="E242" s="63">
        <v>100</v>
      </c>
    </row>
    <row r="243" spans="1:5" x14ac:dyDescent="0.25">
      <c r="A243" s="4" t="s">
        <v>181</v>
      </c>
      <c r="B243" s="6" t="s">
        <v>10</v>
      </c>
      <c r="C243" s="70">
        <v>50</v>
      </c>
      <c r="E243" s="63">
        <v>100</v>
      </c>
    </row>
    <row r="244" spans="1:5" x14ac:dyDescent="0.25">
      <c r="A244" s="30" t="s">
        <v>182</v>
      </c>
      <c r="B244" s="42"/>
      <c r="C244" s="70"/>
    </row>
    <row r="245" spans="1:5" ht="36.75" x14ac:dyDescent="0.25">
      <c r="A245" s="4" t="s">
        <v>467</v>
      </c>
      <c r="B245" s="6" t="s">
        <v>10</v>
      </c>
      <c r="C245" s="70">
        <v>33</v>
      </c>
      <c r="D245" s="63">
        <v>115.23</v>
      </c>
      <c r="E245" s="63">
        <v>100</v>
      </c>
    </row>
    <row r="246" spans="1:5" ht="36.75" x14ac:dyDescent="0.25">
      <c r="A246" s="4" t="s">
        <v>468</v>
      </c>
      <c r="B246" s="6" t="s">
        <v>10</v>
      </c>
      <c r="C246" s="70">
        <v>30</v>
      </c>
      <c r="E246" s="63">
        <v>90</v>
      </c>
    </row>
    <row r="247" spans="1:5" ht="24.75" x14ac:dyDescent="0.25">
      <c r="A247" s="4" t="s">
        <v>382</v>
      </c>
      <c r="B247" s="6" t="s">
        <v>10</v>
      </c>
      <c r="C247" s="70">
        <v>43</v>
      </c>
      <c r="E247" s="63">
        <f>120+25+25</f>
        <v>170</v>
      </c>
    </row>
    <row r="248" spans="1:5" ht="24.75" x14ac:dyDescent="0.25">
      <c r="A248" s="4" t="s">
        <v>383</v>
      </c>
      <c r="B248" s="6" t="s">
        <v>10</v>
      </c>
      <c r="C248" s="70">
        <v>40</v>
      </c>
      <c r="E248" s="63">
        <f>90+25+25</f>
        <v>140</v>
      </c>
    </row>
    <row r="249" spans="1:5" x14ac:dyDescent="0.25">
      <c r="A249" s="4" t="s">
        <v>183</v>
      </c>
      <c r="B249" s="6" t="s">
        <v>37</v>
      </c>
      <c r="C249" s="70">
        <v>60</v>
      </c>
    </row>
    <row r="250" spans="1:5" x14ac:dyDescent="0.25">
      <c r="A250" s="4" t="s">
        <v>184</v>
      </c>
      <c r="B250" s="6" t="s">
        <v>37</v>
      </c>
      <c r="C250" s="70">
        <v>12</v>
      </c>
    </row>
    <row r="251" spans="1:5" x14ac:dyDescent="0.25">
      <c r="A251" s="26" t="s">
        <v>185</v>
      </c>
      <c r="B251" s="42"/>
      <c r="C251" s="70"/>
    </row>
    <row r="252" spans="1:5" x14ac:dyDescent="0.25">
      <c r="A252" s="11" t="s">
        <v>186</v>
      </c>
      <c r="B252" s="6" t="s">
        <v>10</v>
      </c>
      <c r="C252" s="72">
        <v>40</v>
      </c>
    </row>
    <row r="253" spans="1:5" x14ac:dyDescent="0.25">
      <c r="A253" s="5" t="s">
        <v>187</v>
      </c>
      <c r="B253" s="6" t="s">
        <v>10</v>
      </c>
      <c r="C253" s="72">
        <v>40</v>
      </c>
    </row>
    <row r="254" spans="1:5" x14ac:dyDescent="0.25">
      <c r="A254" s="35" t="s">
        <v>30</v>
      </c>
      <c r="B254" s="52"/>
      <c r="C254" s="88"/>
    </row>
    <row r="255" spans="1:5" x14ac:dyDescent="0.25">
      <c r="A255" s="36" t="s">
        <v>188</v>
      </c>
      <c r="B255" s="54"/>
      <c r="C255" s="91"/>
    </row>
    <row r="256" spans="1:5" x14ac:dyDescent="0.25">
      <c r="A256" s="13" t="s">
        <v>393</v>
      </c>
      <c r="B256" s="22" t="s">
        <v>10</v>
      </c>
      <c r="C256" s="70">
        <v>15</v>
      </c>
      <c r="E256" s="63">
        <v>70</v>
      </c>
    </row>
    <row r="257" spans="1:5" x14ac:dyDescent="0.25">
      <c r="A257" s="13" t="s">
        <v>189</v>
      </c>
      <c r="B257" s="22" t="s">
        <v>10</v>
      </c>
      <c r="C257" s="70">
        <v>3</v>
      </c>
      <c r="E257" s="63">
        <v>25</v>
      </c>
    </row>
    <row r="258" spans="1:5" x14ac:dyDescent="0.25">
      <c r="A258" s="13" t="s">
        <v>190</v>
      </c>
      <c r="B258" s="22" t="s">
        <v>10</v>
      </c>
      <c r="C258" s="70">
        <v>12</v>
      </c>
      <c r="E258" s="63">
        <f>70-25</f>
        <v>45</v>
      </c>
    </row>
    <row r="259" spans="1:5" x14ac:dyDescent="0.25">
      <c r="A259" s="13" t="s">
        <v>191</v>
      </c>
      <c r="B259" s="22" t="s">
        <v>10</v>
      </c>
      <c r="C259" s="70">
        <v>18</v>
      </c>
      <c r="E259" s="63">
        <v>80</v>
      </c>
    </row>
    <row r="260" spans="1:5" x14ac:dyDescent="0.25">
      <c r="A260" s="13" t="s">
        <v>192</v>
      </c>
      <c r="B260" s="22" t="s">
        <v>10</v>
      </c>
      <c r="C260" s="92">
        <v>18</v>
      </c>
      <c r="E260" s="63">
        <v>80</v>
      </c>
    </row>
    <row r="261" spans="1:5" x14ac:dyDescent="0.25">
      <c r="A261" s="36" t="s">
        <v>193</v>
      </c>
      <c r="B261" s="43"/>
      <c r="C261" s="93"/>
    </row>
    <row r="262" spans="1:5" x14ac:dyDescent="0.25">
      <c r="A262" s="13" t="s">
        <v>194</v>
      </c>
      <c r="B262" s="22" t="s">
        <v>10</v>
      </c>
      <c r="C262" s="70">
        <v>30</v>
      </c>
      <c r="E262" s="63">
        <v>100</v>
      </c>
    </row>
    <row r="263" spans="1:5" x14ac:dyDescent="0.25">
      <c r="A263" s="13" t="s">
        <v>195</v>
      </c>
      <c r="B263" s="22" t="s">
        <v>10</v>
      </c>
      <c r="C263" s="70">
        <v>40</v>
      </c>
      <c r="E263" s="63" t="s">
        <v>507</v>
      </c>
    </row>
    <row r="264" spans="1:5" ht="24.75" x14ac:dyDescent="0.25">
      <c r="A264" s="13" t="s">
        <v>196</v>
      </c>
      <c r="B264" s="22" t="s">
        <v>37</v>
      </c>
      <c r="C264" s="70">
        <v>36</v>
      </c>
      <c r="E264" s="63">
        <v>70</v>
      </c>
    </row>
    <row r="265" spans="1:5" ht="24.75" x14ac:dyDescent="0.25">
      <c r="A265" s="13" t="s">
        <v>197</v>
      </c>
      <c r="B265" s="22" t="s">
        <v>37</v>
      </c>
      <c r="C265" s="70">
        <v>45</v>
      </c>
      <c r="E265" s="63">
        <v>90</v>
      </c>
    </row>
    <row r="266" spans="1:5" ht="24.75" x14ac:dyDescent="0.25">
      <c r="A266" s="13" t="s">
        <v>469</v>
      </c>
      <c r="B266" s="22" t="s">
        <v>10</v>
      </c>
      <c r="C266" s="70">
        <v>6</v>
      </c>
      <c r="E266" s="63">
        <v>85</v>
      </c>
    </row>
    <row r="267" spans="1:5" x14ac:dyDescent="0.25">
      <c r="A267" s="13" t="s">
        <v>198</v>
      </c>
      <c r="B267" s="22" t="s">
        <v>10</v>
      </c>
      <c r="C267" s="70">
        <v>7</v>
      </c>
      <c r="E267" s="63">
        <v>35</v>
      </c>
    </row>
    <row r="268" spans="1:5" x14ac:dyDescent="0.25">
      <c r="A268" s="13" t="s">
        <v>199</v>
      </c>
      <c r="B268" s="22" t="s">
        <v>37</v>
      </c>
      <c r="C268" s="70">
        <v>20</v>
      </c>
      <c r="E268" s="63">
        <v>30</v>
      </c>
    </row>
    <row r="269" spans="1:5" x14ac:dyDescent="0.25">
      <c r="A269" s="13" t="s">
        <v>200</v>
      </c>
      <c r="B269" s="22" t="s">
        <v>37</v>
      </c>
      <c r="C269" s="70">
        <v>24</v>
      </c>
      <c r="E269" s="63">
        <v>35</v>
      </c>
    </row>
    <row r="270" spans="1:5" x14ac:dyDescent="0.25">
      <c r="A270" s="13" t="s">
        <v>201</v>
      </c>
      <c r="B270" s="22" t="s">
        <v>10</v>
      </c>
      <c r="C270" s="70">
        <v>30</v>
      </c>
      <c r="E270" s="63">
        <v>120</v>
      </c>
    </row>
    <row r="271" spans="1:5" x14ac:dyDescent="0.25">
      <c r="A271" s="13" t="s">
        <v>202</v>
      </c>
      <c r="B271" s="22" t="s">
        <v>10</v>
      </c>
      <c r="C271" s="70">
        <v>7</v>
      </c>
      <c r="E271" s="63">
        <v>35</v>
      </c>
    </row>
    <row r="272" spans="1:5" x14ac:dyDescent="0.25">
      <c r="A272" s="36" t="s">
        <v>203</v>
      </c>
      <c r="B272" s="50"/>
      <c r="C272" s="70"/>
    </row>
    <row r="273" spans="1:5" x14ac:dyDescent="0.25">
      <c r="A273" s="13" t="s">
        <v>470</v>
      </c>
      <c r="B273" s="22" t="s">
        <v>10</v>
      </c>
      <c r="C273" s="92">
        <v>4</v>
      </c>
      <c r="E273" s="63">
        <v>30</v>
      </c>
    </row>
    <row r="274" spans="1:5" x14ac:dyDescent="0.25">
      <c r="A274" s="35" t="s">
        <v>38</v>
      </c>
      <c r="B274" s="52"/>
      <c r="C274" s="88"/>
    </row>
    <row r="275" spans="1:5" x14ac:dyDescent="0.25">
      <c r="A275" s="30" t="s">
        <v>204</v>
      </c>
      <c r="B275" s="39"/>
      <c r="C275" s="70"/>
    </row>
    <row r="276" spans="1:5" x14ac:dyDescent="0.25">
      <c r="A276" s="4" t="s">
        <v>578</v>
      </c>
      <c r="B276" s="6" t="s">
        <v>23</v>
      </c>
      <c r="C276" s="70">
        <v>10</v>
      </c>
      <c r="D276" s="63">
        <v>36.99</v>
      </c>
      <c r="E276" s="63">
        <v>100</v>
      </c>
    </row>
    <row r="277" spans="1:5" x14ac:dyDescent="0.25">
      <c r="A277" s="30" t="s">
        <v>205</v>
      </c>
      <c r="B277" s="39"/>
      <c r="C277" s="70"/>
    </row>
    <row r="278" spans="1:5" x14ac:dyDescent="0.25">
      <c r="A278" s="16" t="s">
        <v>471</v>
      </c>
      <c r="B278" s="6" t="s">
        <v>23</v>
      </c>
      <c r="C278" s="72">
        <v>18</v>
      </c>
      <c r="E278" s="63">
        <v>35</v>
      </c>
    </row>
    <row r="279" spans="1:5" ht="36" x14ac:dyDescent="0.25">
      <c r="A279" s="16" t="s">
        <v>384</v>
      </c>
      <c r="B279" s="6" t="s">
        <v>23</v>
      </c>
      <c r="C279" s="72">
        <v>12</v>
      </c>
      <c r="E279" s="63">
        <v>35</v>
      </c>
    </row>
    <row r="280" spans="1:5" x14ac:dyDescent="0.25">
      <c r="A280" s="4" t="s">
        <v>206</v>
      </c>
      <c r="B280" s="6" t="s">
        <v>23</v>
      </c>
      <c r="C280" s="72">
        <v>18</v>
      </c>
    </row>
    <row r="281" spans="1:5" x14ac:dyDescent="0.25">
      <c r="A281" s="4" t="s">
        <v>504</v>
      </c>
      <c r="B281" s="6" t="s">
        <v>10</v>
      </c>
      <c r="C281" s="72">
        <v>3</v>
      </c>
    </row>
    <row r="282" spans="1:5" ht="24.75" x14ac:dyDescent="0.25">
      <c r="A282" s="4" t="s">
        <v>556</v>
      </c>
      <c r="B282" s="6" t="s">
        <v>10</v>
      </c>
      <c r="C282" s="72"/>
      <c r="E282" s="63">
        <v>100</v>
      </c>
    </row>
    <row r="283" spans="1:5" x14ac:dyDescent="0.25">
      <c r="A283" s="30" t="s">
        <v>422</v>
      </c>
      <c r="B283" s="39"/>
      <c r="C283" s="70"/>
    </row>
    <row r="284" spans="1:5" x14ac:dyDescent="0.25">
      <c r="A284" s="8" t="s">
        <v>498</v>
      </c>
      <c r="B284" s="9" t="s">
        <v>10</v>
      </c>
      <c r="C284" s="72"/>
      <c r="E284" s="116">
        <v>25</v>
      </c>
    </row>
    <row r="285" spans="1:5" x14ac:dyDescent="0.25">
      <c r="A285" s="8" t="s">
        <v>499</v>
      </c>
      <c r="B285" s="9" t="s">
        <v>10</v>
      </c>
      <c r="C285" s="72"/>
      <c r="E285" s="116">
        <v>25</v>
      </c>
    </row>
    <row r="286" spans="1:5" x14ac:dyDescent="0.25">
      <c r="A286" s="8" t="s">
        <v>500</v>
      </c>
      <c r="B286" s="9" t="s">
        <v>10</v>
      </c>
      <c r="C286" s="72"/>
      <c r="E286" s="116">
        <v>25</v>
      </c>
    </row>
    <row r="287" spans="1:5" x14ac:dyDescent="0.25">
      <c r="A287" s="8" t="s">
        <v>577</v>
      </c>
      <c r="B287" s="9" t="s">
        <v>28</v>
      </c>
      <c r="D287" s="72">
        <v>167.57</v>
      </c>
      <c r="E287" s="116">
        <v>200</v>
      </c>
    </row>
    <row r="288" spans="1:5" x14ac:dyDescent="0.25">
      <c r="A288" s="30" t="s">
        <v>207</v>
      </c>
      <c r="B288" s="39"/>
      <c r="C288" s="70"/>
    </row>
    <row r="289" spans="1:6" x14ac:dyDescent="0.25">
      <c r="A289" s="8" t="s">
        <v>579</v>
      </c>
      <c r="B289" s="6" t="s">
        <v>23</v>
      </c>
      <c r="C289" s="72">
        <v>30</v>
      </c>
      <c r="D289" s="63">
        <v>22.65</v>
      </c>
      <c r="E289" s="63">
        <v>80</v>
      </c>
    </row>
    <row r="290" spans="1:6" ht="24.75" x14ac:dyDescent="0.25">
      <c r="A290" s="4" t="s">
        <v>576</v>
      </c>
      <c r="B290" s="6" t="s">
        <v>10</v>
      </c>
      <c r="C290" s="72">
        <v>12</v>
      </c>
      <c r="E290" s="116">
        <v>30</v>
      </c>
    </row>
    <row r="291" spans="1:6" x14ac:dyDescent="0.25">
      <c r="A291" s="30" t="s">
        <v>208</v>
      </c>
      <c r="B291" s="39"/>
      <c r="C291" s="94"/>
    </row>
    <row r="292" spans="1:6" ht="24" x14ac:dyDescent="0.25">
      <c r="A292" s="117" t="s">
        <v>209</v>
      </c>
      <c r="B292" s="118" t="s">
        <v>23</v>
      </c>
      <c r="C292" s="89">
        <v>8</v>
      </c>
      <c r="D292" s="119">
        <v>17.32</v>
      </c>
      <c r="E292" s="119">
        <v>30</v>
      </c>
      <c r="F292" s="119"/>
    </row>
    <row r="293" spans="1:6" ht="24" x14ac:dyDescent="0.25">
      <c r="A293" s="117" t="s">
        <v>210</v>
      </c>
      <c r="B293" s="118" t="s">
        <v>23</v>
      </c>
      <c r="C293" s="89">
        <v>15</v>
      </c>
      <c r="D293" s="119"/>
      <c r="E293" s="119">
        <v>55</v>
      </c>
      <c r="F293" s="119"/>
    </row>
    <row r="294" spans="1:6" ht="24" x14ac:dyDescent="0.25">
      <c r="A294" s="117" t="s">
        <v>474</v>
      </c>
      <c r="B294" s="118" t="s">
        <v>23</v>
      </c>
      <c r="C294" s="89">
        <v>6</v>
      </c>
      <c r="D294" s="119"/>
      <c r="E294" s="119">
        <v>30</v>
      </c>
      <c r="F294" s="119"/>
    </row>
    <row r="295" spans="1:6" x14ac:dyDescent="0.25">
      <c r="A295" s="8" t="s">
        <v>473</v>
      </c>
      <c r="B295" s="7" t="s">
        <v>23</v>
      </c>
      <c r="C295" s="72">
        <v>15</v>
      </c>
      <c r="E295" s="63">
        <v>30</v>
      </c>
    </row>
    <row r="296" spans="1:6" x14ac:dyDescent="0.25">
      <c r="A296" s="4" t="s">
        <v>472</v>
      </c>
      <c r="B296" s="7" t="s">
        <v>23</v>
      </c>
      <c r="C296" s="72">
        <v>1</v>
      </c>
      <c r="E296" s="63">
        <v>5</v>
      </c>
    </row>
    <row r="297" spans="1:6" x14ac:dyDescent="0.25">
      <c r="A297" s="30" t="s">
        <v>211</v>
      </c>
      <c r="B297" s="39"/>
      <c r="C297" s="70"/>
    </row>
    <row r="298" spans="1:6" ht="24" x14ac:dyDescent="0.25">
      <c r="A298" s="8" t="s">
        <v>572</v>
      </c>
      <c r="B298" s="7" t="s">
        <v>23</v>
      </c>
      <c r="C298" s="72">
        <v>3</v>
      </c>
      <c r="D298" s="63">
        <f>10.22+3.5</f>
        <v>13.72</v>
      </c>
      <c r="E298" s="63">
        <v>20</v>
      </c>
    </row>
    <row r="299" spans="1:6" ht="24.75" x14ac:dyDescent="0.25">
      <c r="A299" s="4" t="s">
        <v>573</v>
      </c>
      <c r="B299" s="6" t="s">
        <v>23</v>
      </c>
      <c r="C299" s="72">
        <v>3</v>
      </c>
      <c r="D299" s="63">
        <f>10.22+3.5</f>
        <v>13.72</v>
      </c>
      <c r="E299" s="63">
        <v>20</v>
      </c>
    </row>
    <row r="300" spans="1:6" x14ac:dyDescent="0.25">
      <c r="A300" s="4" t="s">
        <v>394</v>
      </c>
      <c r="B300" s="6" t="s">
        <v>28</v>
      </c>
      <c r="C300" s="72">
        <v>190</v>
      </c>
    </row>
    <row r="301" spans="1:6" x14ac:dyDescent="0.25">
      <c r="A301" s="4" t="s">
        <v>395</v>
      </c>
      <c r="B301" s="6" t="s">
        <v>28</v>
      </c>
      <c r="C301" s="72">
        <v>90</v>
      </c>
    </row>
    <row r="302" spans="1:6" x14ac:dyDescent="0.25">
      <c r="A302" s="30" t="s">
        <v>212</v>
      </c>
      <c r="B302" s="39"/>
      <c r="C302" s="70"/>
    </row>
    <row r="303" spans="1:6" x14ac:dyDescent="0.25">
      <c r="A303" s="4" t="s">
        <v>213</v>
      </c>
      <c r="B303" s="6" t="s">
        <v>10</v>
      </c>
      <c r="C303" s="72">
        <v>1</v>
      </c>
      <c r="E303" s="63">
        <v>5</v>
      </c>
    </row>
    <row r="304" spans="1:6" x14ac:dyDescent="0.25">
      <c r="A304" s="46" t="s">
        <v>214</v>
      </c>
      <c r="B304" s="6" t="s">
        <v>10</v>
      </c>
      <c r="C304" s="72">
        <v>1</v>
      </c>
      <c r="E304" s="63">
        <v>5</v>
      </c>
    </row>
    <row r="305" spans="1:5" x14ac:dyDescent="0.25">
      <c r="A305" s="30" t="s">
        <v>215</v>
      </c>
      <c r="B305" s="50"/>
      <c r="C305" s="70"/>
    </row>
    <row r="306" spans="1:5" x14ac:dyDescent="0.25">
      <c r="A306" s="4" t="s">
        <v>476</v>
      </c>
      <c r="B306" s="6" t="s">
        <v>10</v>
      </c>
      <c r="C306" s="72">
        <v>15</v>
      </c>
      <c r="E306" s="116" t="s">
        <v>475</v>
      </c>
    </row>
    <row r="307" spans="1:5" x14ac:dyDescent="0.25">
      <c r="A307" s="4" t="s">
        <v>477</v>
      </c>
      <c r="B307" s="6" t="s">
        <v>10</v>
      </c>
      <c r="C307" s="72"/>
      <c r="E307" s="116" t="s">
        <v>450</v>
      </c>
    </row>
    <row r="308" spans="1:5" x14ac:dyDescent="0.25">
      <c r="A308" s="4" t="s">
        <v>216</v>
      </c>
      <c r="B308" s="6" t="s">
        <v>10</v>
      </c>
      <c r="C308" s="72">
        <v>15</v>
      </c>
      <c r="E308" s="63">
        <v>30</v>
      </c>
    </row>
    <row r="309" spans="1:5" x14ac:dyDescent="0.25">
      <c r="A309" s="4" t="s">
        <v>478</v>
      </c>
      <c r="B309" s="6" t="s">
        <v>10</v>
      </c>
      <c r="C309" s="72">
        <v>22</v>
      </c>
      <c r="E309" s="63">
        <v>50</v>
      </c>
    </row>
    <row r="310" spans="1:5" ht="24.75" x14ac:dyDescent="0.25">
      <c r="A310" s="4" t="s">
        <v>524</v>
      </c>
      <c r="B310" s="6" t="s">
        <v>10</v>
      </c>
      <c r="C310" s="72">
        <v>40</v>
      </c>
      <c r="D310" s="63">
        <v>50</v>
      </c>
      <c r="E310" s="116">
        <v>100</v>
      </c>
    </row>
    <row r="311" spans="1:5" ht="24.75" x14ac:dyDescent="0.25">
      <c r="A311" s="4" t="s">
        <v>525</v>
      </c>
      <c r="B311" s="6" t="s">
        <v>37</v>
      </c>
      <c r="C311" s="72">
        <v>15</v>
      </c>
      <c r="E311" s="63">
        <v>60</v>
      </c>
    </row>
    <row r="312" spans="1:5" x14ac:dyDescent="0.25">
      <c r="A312" s="4" t="s">
        <v>217</v>
      </c>
      <c r="B312" s="6" t="s">
        <v>10</v>
      </c>
      <c r="C312" s="72">
        <v>60</v>
      </c>
    </row>
    <row r="313" spans="1:5" x14ac:dyDescent="0.25">
      <c r="A313" s="4" t="s">
        <v>218</v>
      </c>
      <c r="B313" s="6" t="s">
        <v>10</v>
      </c>
      <c r="C313" s="72">
        <v>150</v>
      </c>
    </row>
    <row r="314" spans="1:5" x14ac:dyDescent="0.25">
      <c r="A314" s="4" t="s">
        <v>219</v>
      </c>
      <c r="B314" s="6" t="s">
        <v>10</v>
      </c>
      <c r="C314" s="72">
        <v>180</v>
      </c>
    </row>
    <row r="315" spans="1:5" x14ac:dyDescent="0.25">
      <c r="A315" s="30" t="s">
        <v>220</v>
      </c>
      <c r="B315" s="39"/>
      <c r="C315" s="70"/>
    </row>
    <row r="316" spans="1:5" x14ac:dyDescent="0.25">
      <c r="A316" s="8" t="s">
        <v>221</v>
      </c>
      <c r="B316" s="7" t="s">
        <v>53</v>
      </c>
      <c r="C316" s="72">
        <v>6</v>
      </c>
      <c r="E316" s="63">
        <v>20</v>
      </c>
    </row>
    <row r="317" spans="1:5" x14ac:dyDescent="0.25">
      <c r="A317" s="8" t="s">
        <v>479</v>
      </c>
      <c r="B317" s="7" t="s">
        <v>53</v>
      </c>
      <c r="C317" s="72">
        <v>15</v>
      </c>
      <c r="D317" s="63">
        <v>10</v>
      </c>
      <c r="E317" s="63">
        <v>40</v>
      </c>
    </row>
    <row r="318" spans="1:5" x14ac:dyDescent="0.25">
      <c r="A318" s="8" t="s">
        <v>222</v>
      </c>
      <c r="B318" s="7" t="s">
        <v>53</v>
      </c>
      <c r="C318" s="72">
        <v>6</v>
      </c>
      <c r="E318" s="63">
        <v>15</v>
      </c>
    </row>
    <row r="319" spans="1:5" x14ac:dyDescent="0.25">
      <c r="A319" s="8" t="s">
        <v>223</v>
      </c>
      <c r="B319" s="7" t="s">
        <v>53</v>
      </c>
      <c r="C319" s="72">
        <v>6</v>
      </c>
      <c r="E319" s="63">
        <v>15</v>
      </c>
    </row>
    <row r="320" spans="1:5" x14ac:dyDescent="0.25">
      <c r="A320" s="4" t="s">
        <v>224</v>
      </c>
      <c r="B320" s="6" t="s">
        <v>37</v>
      </c>
      <c r="C320" s="72">
        <v>5</v>
      </c>
      <c r="D320" s="2"/>
      <c r="E320" s="63">
        <v>15</v>
      </c>
    </row>
    <row r="321" spans="1:5" x14ac:dyDescent="0.25">
      <c r="A321" s="30" t="s">
        <v>225</v>
      </c>
      <c r="B321" s="39"/>
      <c r="C321" s="70"/>
      <c r="D321" s="2"/>
    </row>
    <row r="322" spans="1:5" x14ac:dyDescent="0.25">
      <c r="A322" s="11" t="s">
        <v>226</v>
      </c>
      <c r="B322" s="6" t="s">
        <v>10</v>
      </c>
      <c r="C322" s="72">
        <v>10</v>
      </c>
      <c r="D322" s="2"/>
    </row>
    <row r="323" spans="1:5" x14ac:dyDescent="0.25">
      <c r="A323" s="11" t="s">
        <v>227</v>
      </c>
      <c r="B323" s="6" t="s">
        <v>37</v>
      </c>
      <c r="C323" s="72">
        <v>3</v>
      </c>
      <c r="D323" s="2"/>
    </row>
    <row r="324" spans="1:5" x14ac:dyDescent="0.25">
      <c r="A324" s="11" t="s">
        <v>228</v>
      </c>
      <c r="B324" s="6" t="s">
        <v>37</v>
      </c>
      <c r="C324" s="72">
        <v>2</v>
      </c>
      <c r="D324" s="2"/>
    </row>
    <row r="325" spans="1:5" x14ac:dyDescent="0.25">
      <c r="A325" s="11" t="s">
        <v>229</v>
      </c>
      <c r="B325" s="6" t="s">
        <v>37</v>
      </c>
      <c r="C325" s="72">
        <v>5</v>
      </c>
      <c r="D325" s="2"/>
    </row>
    <row r="326" spans="1:5" x14ac:dyDescent="0.25">
      <c r="A326" s="35" t="s">
        <v>57</v>
      </c>
      <c r="B326" s="49"/>
      <c r="C326" s="88"/>
      <c r="D326" s="2"/>
    </row>
    <row r="327" spans="1:5" x14ac:dyDescent="0.25">
      <c r="A327" s="36" t="s">
        <v>230</v>
      </c>
      <c r="B327" s="43"/>
      <c r="C327" s="95"/>
      <c r="D327" s="2"/>
    </row>
    <row r="328" spans="1:5" ht="26.25" x14ac:dyDescent="0.25">
      <c r="A328" s="13" t="s">
        <v>580</v>
      </c>
      <c r="B328" s="22" t="s">
        <v>59</v>
      </c>
      <c r="C328" s="81">
        <v>140</v>
      </c>
      <c r="D328" s="129" t="s">
        <v>582</v>
      </c>
      <c r="E328" s="63">
        <v>450</v>
      </c>
    </row>
    <row r="329" spans="1:5" ht="24.75" x14ac:dyDescent="0.25">
      <c r="A329" s="13" t="s">
        <v>581</v>
      </c>
      <c r="B329" s="22" t="s">
        <v>59</v>
      </c>
      <c r="C329" s="81">
        <v>170</v>
      </c>
      <c r="D329" s="2"/>
      <c r="E329" s="63">
        <v>500</v>
      </c>
    </row>
    <row r="330" spans="1:5" x14ac:dyDescent="0.25">
      <c r="A330" s="13" t="s">
        <v>526</v>
      </c>
      <c r="B330" s="22" t="s">
        <v>59</v>
      </c>
      <c r="C330" s="81">
        <v>70</v>
      </c>
      <c r="D330" s="2"/>
      <c r="E330" s="63">
        <v>150</v>
      </c>
    </row>
    <row r="331" spans="1:5" x14ac:dyDescent="0.25">
      <c r="A331" s="13" t="s">
        <v>231</v>
      </c>
      <c r="B331" s="22" t="s">
        <v>37</v>
      </c>
      <c r="C331" s="81">
        <v>5</v>
      </c>
      <c r="D331" s="2"/>
      <c r="E331" s="63">
        <v>15</v>
      </c>
    </row>
    <row r="332" spans="1:5" x14ac:dyDescent="0.25">
      <c r="A332" s="36" t="s">
        <v>232</v>
      </c>
      <c r="B332" s="43"/>
      <c r="C332" s="81"/>
      <c r="D332" s="2"/>
    </row>
    <row r="333" spans="1:5" ht="24.75" x14ac:dyDescent="0.25">
      <c r="A333" s="13" t="s">
        <v>497</v>
      </c>
      <c r="B333" s="22" t="s">
        <v>59</v>
      </c>
      <c r="C333" s="81">
        <v>180</v>
      </c>
      <c r="D333" s="2"/>
      <c r="E333" s="63">
        <v>450</v>
      </c>
    </row>
    <row r="334" spans="1:5" x14ac:dyDescent="0.25">
      <c r="A334" s="36" t="s">
        <v>233</v>
      </c>
      <c r="B334" s="43"/>
      <c r="C334" s="81"/>
    </row>
    <row r="335" spans="1:5" x14ac:dyDescent="0.25">
      <c r="A335" s="13" t="s">
        <v>234</v>
      </c>
      <c r="B335" s="22" t="s">
        <v>10</v>
      </c>
      <c r="C335" s="81">
        <v>40</v>
      </c>
    </row>
    <row r="336" spans="1:5" x14ac:dyDescent="0.25">
      <c r="A336" s="36" t="s">
        <v>235</v>
      </c>
      <c r="B336" s="43"/>
      <c r="C336" s="81"/>
    </row>
    <row r="337" spans="1:5" x14ac:dyDescent="0.25">
      <c r="A337" s="13" t="s">
        <v>527</v>
      </c>
      <c r="B337" s="22" t="s">
        <v>59</v>
      </c>
      <c r="C337" s="81">
        <v>30</v>
      </c>
      <c r="E337" s="63">
        <v>120</v>
      </c>
    </row>
    <row r="338" spans="1:5" x14ac:dyDescent="0.25">
      <c r="A338" s="13" t="s">
        <v>528</v>
      </c>
      <c r="B338" s="22" t="s">
        <v>59</v>
      </c>
      <c r="C338" s="81">
        <v>30</v>
      </c>
      <c r="E338" s="63">
        <v>100</v>
      </c>
    </row>
    <row r="339" spans="1:5" x14ac:dyDescent="0.25">
      <c r="A339" s="13" t="s">
        <v>505</v>
      </c>
      <c r="B339" s="22" t="s">
        <v>59</v>
      </c>
      <c r="C339" s="81"/>
      <c r="E339" s="116" t="s">
        <v>506</v>
      </c>
    </row>
    <row r="340" spans="1:5" x14ac:dyDescent="0.25">
      <c r="A340" s="13" t="s">
        <v>236</v>
      </c>
      <c r="B340" s="22" t="s">
        <v>59</v>
      </c>
      <c r="C340" s="81">
        <v>40</v>
      </c>
      <c r="E340" s="63">
        <v>150</v>
      </c>
    </row>
    <row r="341" spans="1:5" x14ac:dyDescent="0.25">
      <c r="A341" s="13" t="s">
        <v>237</v>
      </c>
      <c r="B341" s="22" t="s">
        <v>59</v>
      </c>
      <c r="C341" s="81">
        <v>30</v>
      </c>
      <c r="E341" s="63">
        <v>40</v>
      </c>
    </row>
    <row r="342" spans="1:5" x14ac:dyDescent="0.25">
      <c r="A342" s="36" t="s">
        <v>238</v>
      </c>
      <c r="B342" s="43"/>
      <c r="C342" s="95"/>
    </row>
    <row r="343" spans="1:5" x14ac:dyDescent="0.25">
      <c r="A343" s="13" t="s">
        <v>239</v>
      </c>
      <c r="B343" s="22" t="s">
        <v>10</v>
      </c>
      <c r="C343" s="81">
        <v>40</v>
      </c>
    </row>
    <row r="344" spans="1:5" x14ac:dyDescent="0.25">
      <c r="A344" s="13" t="s">
        <v>240</v>
      </c>
      <c r="B344" s="22" t="s">
        <v>10</v>
      </c>
      <c r="C344" s="81">
        <v>45</v>
      </c>
    </row>
    <row r="345" spans="1:5" x14ac:dyDescent="0.25">
      <c r="A345" s="36" t="s">
        <v>241</v>
      </c>
      <c r="B345" s="43"/>
      <c r="C345" s="95"/>
    </row>
    <row r="346" spans="1:5" x14ac:dyDescent="0.25">
      <c r="A346" s="13" t="s">
        <v>242</v>
      </c>
      <c r="B346" s="22" t="s">
        <v>37</v>
      </c>
      <c r="C346" s="96">
        <v>11</v>
      </c>
    </row>
    <row r="347" spans="1:5" x14ac:dyDescent="0.25">
      <c r="A347" s="13" t="s">
        <v>243</v>
      </c>
      <c r="B347" s="22" t="s">
        <v>37</v>
      </c>
      <c r="C347" s="96">
        <v>11</v>
      </c>
    </row>
    <row r="348" spans="1:5" x14ac:dyDescent="0.25">
      <c r="A348" s="30" t="s">
        <v>244</v>
      </c>
      <c r="B348" s="50"/>
      <c r="C348" s="70"/>
    </row>
    <row r="349" spans="1:5" x14ac:dyDescent="0.25">
      <c r="A349" s="4" t="s">
        <v>399</v>
      </c>
      <c r="B349" s="6" t="s">
        <v>59</v>
      </c>
      <c r="C349" s="72">
        <v>30</v>
      </c>
      <c r="E349" s="63">
        <v>120</v>
      </c>
    </row>
    <row r="350" spans="1:5" x14ac:dyDescent="0.25">
      <c r="A350" s="4" t="s">
        <v>398</v>
      </c>
      <c r="B350" s="6" t="s">
        <v>59</v>
      </c>
      <c r="C350" s="72">
        <v>20</v>
      </c>
      <c r="E350" s="63">
        <v>100</v>
      </c>
    </row>
    <row r="351" spans="1:5" x14ac:dyDescent="0.25">
      <c r="A351" s="4" t="s">
        <v>245</v>
      </c>
      <c r="B351" s="6" t="s">
        <v>59</v>
      </c>
      <c r="C351" s="72">
        <v>20</v>
      </c>
      <c r="E351" s="63">
        <v>100</v>
      </c>
    </row>
    <row r="352" spans="1:5" x14ac:dyDescent="0.25">
      <c r="A352" s="4" t="s">
        <v>246</v>
      </c>
      <c r="B352" s="6" t="s">
        <v>59</v>
      </c>
      <c r="C352" s="72">
        <v>30</v>
      </c>
      <c r="E352" s="63">
        <v>300</v>
      </c>
    </row>
    <row r="353" spans="1:5" x14ac:dyDescent="0.25">
      <c r="A353" s="35" t="s">
        <v>96</v>
      </c>
      <c r="B353" s="49"/>
      <c r="C353" s="79"/>
    </row>
    <row r="354" spans="1:5" x14ac:dyDescent="0.25">
      <c r="A354" s="30" t="s">
        <v>247</v>
      </c>
      <c r="B354" s="39"/>
      <c r="C354" s="70"/>
    </row>
    <row r="355" spans="1:5" x14ac:dyDescent="0.25">
      <c r="A355" s="4" t="s">
        <v>248</v>
      </c>
      <c r="B355" s="6" t="s">
        <v>10</v>
      </c>
      <c r="C355" s="72">
        <v>30</v>
      </c>
      <c r="E355" s="63">
        <v>100</v>
      </c>
    </row>
    <row r="356" spans="1:5" x14ac:dyDescent="0.25">
      <c r="A356" s="16" t="s">
        <v>400</v>
      </c>
      <c r="B356" s="6" t="s">
        <v>10</v>
      </c>
      <c r="C356" s="72">
        <v>30</v>
      </c>
      <c r="E356" s="63">
        <v>80</v>
      </c>
    </row>
    <row r="357" spans="1:5" x14ac:dyDescent="0.25">
      <c r="A357" s="30" t="s">
        <v>249</v>
      </c>
      <c r="B357" s="39"/>
      <c r="C357" s="70"/>
    </row>
    <row r="358" spans="1:5" x14ac:dyDescent="0.25">
      <c r="A358" s="4" t="s">
        <v>250</v>
      </c>
      <c r="B358" s="6" t="s">
        <v>10</v>
      </c>
      <c r="C358" s="72">
        <v>20</v>
      </c>
      <c r="E358" s="63">
        <v>50</v>
      </c>
    </row>
    <row r="359" spans="1:5" x14ac:dyDescent="0.25">
      <c r="A359" s="4" t="s">
        <v>251</v>
      </c>
      <c r="B359" s="6" t="s">
        <v>10</v>
      </c>
      <c r="C359" s="72">
        <v>30</v>
      </c>
      <c r="E359" s="116" t="s">
        <v>445</v>
      </c>
    </row>
    <row r="360" spans="1:5" x14ac:dyDescent="0.25">
      <c r="A360" s="4" t="s">
        <v>252</v>
      </c>
      <c r="B360" s="6" t="s">
        <v>10</v>
      </c>
      <c r="C360" s="72">
        <v>30</v>
      </c>
      <c r="E360" s="116" t="s">
        <v>445</v>
      </c>
    </row>
    <row r="361" spans="1:5" ht="24.75" x14ac:dyDescent="0.25">
      <c r="A361" s="4" t="s">
        <v>569</v>
      </c>
      <c r="B361" s="6" t="s">
        <v>10</v>
      </c>
      <c r="C361" s="72">
        <v>10</v>
      </c>
      <c r="E361" s="63">
        <v>35</v>
      </c>
    </row>
    <row r="362" spans="1:5" ht="24.75" x14ac:dyDescent="0.25">
      <c r="A362" s="4" t="s">
        <v>568</v>
      </c>
      <c r="B362" s="6" t="s">
        <v>10</v>
      </c>
      <c r="C362" s="72">
        <v>20</v>
      </c>
      <c r="D362" s="63">
        <f>9.39+3.5</f>
        <v>12.89</v>
      </c>
      <c r="E362" s="63">
        <v>70</v>
      </c>
    </row>
    <row r="363" spans="1:5" ht="24.75" x14ac:dyDescent="0.25">
      <c r="A363" s="4" t="s">
        <v>571</v>
      </c>
      <c r="B363" s="6" t="s">
        <v>10</v>
      </c>
      <c r="C363" s="72">
        <v>40</v>
      </c>
      <c r="E363" s="63" t="s">
        <v>446</v>
      </c>
    </row>
    <row r="364" spans="1:5" ht="24.75" x14ac:dyDescent="0.25">
      <c r="A364" s="4" t="s">
        <v>570</v>
      </c>
      <c r="B364" s="6" t="s">
        <v>10</v>
      </c>
      <c r="C364" s="72">
        <v>40</v>
      </c>
      <c r="E364" s="63" t="s">
        <v>447</v>
      </c>
    </row>
    <row r="365" spans="1:5" x14ac:dyDescent="0.25">
      <c r="A365" s="30" t="s">
        <v>253</v>
      </c>
      <c r="B365" s="39"/>
      <c r="C365" s="70"/>
    </row>
    <row r="366" spans="1:5" ht="24.75" x14ac:dyDescent="0.25">
      <c r="A366" s="4" t="s">
        <v>254</v>
      </c>
      <c r="B366" s="6" t="s">
        <v>37</v>
      </c>
      <c r="C366" s="72">
        <v>14</v>
      </c>
      <c r="D366" s="63">
        <v>16.600000000000001</v>
      </c>
      <c r="E366" s="63">
        <v>40</v>
      </c>
    </row>
    <row r="367" spans="1:5" ht="30" x14ac:dyDescent="0.25">
      <c r="A367" s="4" t="s">
        <v>255</v>
      </c>
      <c r="B367" s="6" t="s">
        <v>37</v>
      </c>
      <c r="C367" s="72">
        <v>15</v>
      </c>
      <c r="D367" s="127" t="s">
        <v>574</v>
      </c>
      <c r="E367" s="63">
        <v>40</v>
      </c>
    </row>
    <row r="368" spans="1:5" x14ac:dyDescent="0.25">
      <c r="A368" s="30" t="s">
        <v>256</v>
      </c>
      <c r="B368" s="39"/>
      <c r="C368" s="70"/>
    </row>
    <row r="369" spans="1:5" x14ac:dyDescent="0.25">
      <c r="A369" s="8" t="s">
        <v>257</v>
      </c>
      <c r="B369" s="6" t="s">
        <v>37</v>
      </c>
      <c r="C369" s="70">
        <v>15</v>
      </c>
      <c r="E369" s="63">
        <v>40</v>
      </c>
    </row>
    <row r="370" spans="1:5" ht="24" x14ac:dyDescent="0.25">
      <c r="A370" s="8" t="s">
        <v>258</v>
      </c>
      <c r="B370" s="6" t="s">
        <v>37</v>
      </c>
      <c r="C370" s="70">
        <v>15</v>
      </c>
      <c r="E370" s="63">
        <v>40</v>
      </c>
    </row>
    <row r="371" spans="1:5" x14ac:dyDescent="0.25">
      <c r="A371" s="8" t="s">
        <v>259</v>
      </c>
      <c r="B371" s="6" t="s">
        <v>37</v>
      </c>
      <c r="C371" s="70">
        <v>15</v>
      </c>
      <c r="E371" s="63">
        <v>40</v>
      </c>
    </row>
    <row r="372" spans="1:5" x14ac:dyDescent="0.25">
      <c r="A372" s="30" t="s">
        <v>260</v>
      </c>
      <c r="B372" s="39"/>
      <c r="C372" s="86"/>
    </row>
    <row r="373" spans="1:5" x14ac:dyDescent="0.25">
      <c r="A373" s="4" t="s">
        <v>261</v>
      </c>
      <c r="B373" s="6" t="s">
        <v>37</v>
      </c>
      <c r="C373" s="72">
        <v>8</v>
      </c>
      <c r="E373" s="63">
        <v>80</v>
      </c>
    </row>
    <row r="374" spans="1:5" x14ac:dyDescent="0.25">
      <c r="A374" s="23" t="s">
        <v>262</v>
      </c>
      <c r="B374" s="6" t="s">
        <v>37</v>
      </c>
      <c r="C374" s="72">
        <v>8</v>
      </c>
      <c r="E374" s="63">
        <v>80</v>
      </c>
    </row>
    <row r="375" spans="1:5" x14ac:dyDescent="0.25">
      <c r="A375" s="8" t="s">
        <v>263</v>
      </c>
      <c r="B375" s="6" t="s">
        <v>37</v>
      </c>
      <c r="C375" s="72">
        <v>8</v>
      </c>
      <c r="E375" s="63">
        <v>80</v>
      </c>
    </row>
    <row r="376" spans="1:5" x14ac:dyDescent="0.25">
      <c r="A376" s="4" t="s">
        <v>264</v>
      </c>
      <c r="B376" s="6" t="s">
        <v>59</v>
      </c>
      <c r="C376" s="72">
        <v>10</v>
      </c>
      <c r="E376" s="63">
        <v>100</v>
      </c>
    </row>
    <row r="377" spans="1:5" x14ac:dyDescent="0.25">
      <c r="A377" s="30" t="s">
        <v>265</v>
      </c>
      <c r="B377" s="39"/>
      <c r="C377" s="70"/>
    </row>
    <row r="378" spans="1:5" x14ac:dyDescent="0.25">
      <c r="A378" s="11" t="s">
        <v>423</v>
      </c>
      <c r="B378" s="24" t="s">
        <v>10</v>
      </c>
      <c r="C378" s="72">
        <v>30</v>
      </c>
      <c r="D378" s="63">
        <v>14</v>
      </c>
      <c r="E378" s="63">
        <v>100</v>
      </c>
    </row>
    <row r="379" spans="1:5" x14ac:dyDescent="0.25">
      <c r="A379" s="35" t="s">
        <v>266</v>
      </c>
      <c r="B379" s="49"/>
      <c r="C379" s="79"/>
    </row>
    <row r="380" spans="1:5" x14ac:dyDescent="0.25">
      <c r="A380" s="36" t="s">
        <v>267</v>
      </c>
      <c r="B380" s="43"/>
      <c r="C380" s="80"/>
    </row>
    <row r="381" spans="1:5" x14ac:dyDescent="0.25">
      <c r="A381" s="4" t="s">
        <v>532</v>
      </c>
      <c r="B381" s="24" t="s">
        <v>10</v>
      </c>
      <c r="C381" s="97">
        <v>35</v>
      </c>
      <c r="E381" s="116" t="s">
        <v>529</v>
      </c>
    </row>
    <row r="382" spans="1:5" x14ac:dyDescent="0.25">
      <c r="A382" s="4" t="s">
        <v>532</v>
      </c>
      <c r="B382" s="22" t="s">
        <v>10</v>
      </c>
      <c r="C382" s="97">
        <v>30</v>
      </c>
      <c r="E382" s="63">
        <v>90</v>
      </c>
    </row>
    <row r="383" spans="1:5" ht="24.75" x14ac:dyDescent="0.25">
      <c r="A383" s="13" t="s">
        <v>421</v>
      </c>
      <c r="B383" s="22" t="s">
        <v>37</v>
      </c>
      <c r="C383" s="97">
        <v>20</v>
      </c>
      <c r="E383" s="63">
        <v>70</v>
      </c>
    </row>
    <row r="384" spans="1:5" x14ac:dyDescent="0.25">
      <c r="A384" s="13" t="s">
        <v>268</v>
      </c>
      <c r="B384" s="22" t="s">
        <v>10</v>
      </c>
      <c r="C384" s="97">
        <v>5</v>
      </c>
      <c r="E384" s="63">
        <v>10</v>
      </c>
    </row>
    <row r="385" spans="1:5" x14ac:dyDescent="0.25">
      <c r="A385" s="4" t="s">
        <v>533</v>
      </c>
      <c r="B385" s="22" t="s">
        <v>10</v>
      </c>
      <c r="C385" s="97"/>
      <c r="E385" s="63">
        <v>80</v>
      </c>
    </row>
    <row r="386" spans="1:5" x14ac:dyDescent="0.25">
      <c r="A386" s="36" t="s">
        <v>269</v>
      </c>
      <c r="B386" s="43"/>
      <c r="C386" s="80"/>
    </row>
    <row r="387" spans="1:5" x14ac:dyDescent="0.25">
      <c r="A387" s="4" t="s">
        <v>448</v>
      </c>
      <c r="B387" s="24" t="s">
        <v>10</v>
      </c>
      <c r="C387" s="97">
        <v>35</v>
      </c>
      <c r="E387" s="63">
        <v>90</v>
      </c>
    </row>
    <row r="388" spans="1:5" x14ac:dyDescent="0.25">
      <c r="A388" s="4" t="s">
        <v>449</v>
      </c>
      <c r="B388" s="22" t="s">
        <v>10</v>
      </c>
      <c r="C388" s="97">
        <v>30</v>
      </c>
      <c r="E388" s="63">
        <v>100</v>
      </c>
    </row>
    <row r="389" spans="1:5" x14ac:dyDescent="0.25">
      <c r="A389" s="36" t="s">
        <v>270</v>
      </c>
      <c r="B389" s="43"/>
      <c r="C389" s="98"/>
    </row>
    <row r="390" spans="1:5" ht="36.75" x14ac:dyDescent="0.25">
      <c r="A390" s="13" t="s">
        <v>530</v>
      </c>
      <c r="B390" s="22" t="s">
        <v>10</v>
      </c>
      <c r="C390" s="97">
        <v>12</v>
      </c>
      <c r="E390" s="116">
        <v>45</v>
      </c>
    </row>
    <row r="391" spans="1:5" ht="36.75" x14ac:dyDescent="0.25">
      <c r="A391" s="13" t="s">
        <v>531</v>
      </c>
      <c r="B391" s="22" t="s">
        <v>10</v>
      </c>
      <c r="C391" s="97">
        <v>12</v>
      </c>
      <c r="E391" s="116">
        <v>30</v>
      </c>
    </row>
    <row r="392" spans="1:5" ht="36.75" x14ac:dyDescent="0.25">
      <c r="A392" s="13" t="s">
        <v>458</v>
      </c>
      <c r="B392" s="22" t="s">
        <v>37</v>
      </c>
      <c r="C392" s="97">
        <v>12</v>
      </c>
      <c r="E392" s="63">
        <v>30</v>
      </c>
    </row>
    <row r="393" spans="1:5" x14ac:dyDescent="0.25">
      <c r="A393" s="13" t="s">
        <v>401</v>
      </c>
      <c r="B393" s="22" t="s">
        <v>10</v>
      </c>
      <c r="C393" s="97">
        <v>15</v>
      </c>
      <c r="E393" s="63">
        <v>80</v>
      </c>
    </row>
    <row r="394" spans="1:5" ht="36.75" x14ac:dyDescent="0.25">
      <c r="A394" s="13" t="s">
        <v>459</v>
      </c>
      <c r="B394" s="22" t="s">
        <v>37</v>
      </c>
      <c r="C394" s="97">
        <v>15</v>
      </c>
      <c r="E394" s="63">
        <v>50</v>
      </c>
    </row>
    <row r="395" spans="1:5" x14ac:dyDescent="0.25">
      <c r="A395" s="13" t="s">
        <v>402</v>
      </c>
      <c r="B395" s="22" t="s">
        <v>10</v>
      </c>
      <c r="C395" s="97">
        <v>6</v>
      </c>
      <c r="E395" s="63">
        <v>30</v>
      </c>
    </row>
    <row r="396" spans="1:5" x14ac:dyDescent="0.25">
      <c r="A396" s="13" t="s">
        <v>403</v>
      </c>
      <c r="B396" s="22" t="s">
        <v>10</v>
      </c>
      <c r="C396" s="97">
        <v>7.5</v>
      </c>
      <c r="E396" s="63">
        <v>45</v>
      </c>
    </row>
    <row r="397" spans="1:5" ht="24.75" x14ac:dyDescent="0.25">
      <c r="A397" s="13" t="s">
        <v>451</v>
      </c>
      <c r="B397" s="22" t="s">
        <v>37</v>
      </c>
      <c r="C397" s="97">
        <v>4</v>
      </c>
      <c r="E397" s="63">
        <v>15</v>
      </c>
    </row>
    <row r="398" spans="1:5" x14ac:dyDescent="0.25">
      <c r="A398" s="14" t="s">
        <v>452</v>
      </c>
      <c r="B398" s="22" t="s">
        <v>10</v>
      </c>
      <c r="C398" s="99">
        <v>1</v>
      </c>
      <c r="E398" s="63">
        <v>5</v>
      </c>
    </row>
    <row r="399" spans="1:5" ht="24.75" x14ac:dyDescent="0.25">
      <c r="A399" s="13" t="s">
        <v>457</v>
      </c>
      <c r="B399" s="22" t="s">
        <v>10</v>
      </c>
      <c r="C399" s="99">
        <v>1</v>
      </c>
      <c r="E399" s="63">
        <v>5</v>
      </c>
    </row>
    <row r="400" spans="1:5" x14ac:dyDescent="0.25">
      <c r="A400" s="36" t="s">
        <v>271</v>
      </c>
      <c r="B400" s="43"/>
      <c r="C400" s="99"/>
    </row>
    <row r="401" spans="1:5" x14ac:dyDescent="0.25">
      <c r="A401" s="13" t="s">
        <v>404</v>
      </c>
      <c r="B401" s="27" t="s">
        <v>10</v>
      </c>
      <c r="C401" s="99">
        <v>5</v>
      </c>
      <c r="E401" s="63">
        <v>20</v>
      </c>
    </row>
    <row r="402" spans="1:5" x14ac:dyDescent="0.25">
      <c r="A402" s="25" t="s">
        <v>453</v>
      </c>
      <c r="B402" s="27" t="s">
        <v>10</v>
      </c>
      <c r="C402" s="99">
        <v>7</v>
      </c>
      <c r="D402" s="63">
        <v>20.57</v>
      </c>
      <c r="E402" s="116" t="s">
        <v>455</v>
      </c>
    </row>
    <row r="403" spans="1:5" x14ac:dyDescent="0.25">
      <c r="A403" s="25" t="s">
        <v>405</v>
      </c>
      <c r="B403" s="27" t="s">
        <v>10</v>
      </c>
      <c r="C403" s="99">
        <v>5</v>
      </c>
      <c r="E403" s="63">
        <v>35</v>
      </c>
    </row>
    <row r="404" spans="1:5" x14ac:dyDescent="0.25">
      <c r="A404" s="4" t="s">
        <v>583</v>
      </c>
      <c r="B404" s="6" t="s">
        <v>10</v>
      </c>
      <c r="C404" s="99">
        <v>7</v>
      </c>
      <c r="D404" s="63">
        <v>13.71</v>
      </c>
      <c r="E404" s="63">
        <v>40</v>
      </c>
    </row>
    <row r="405" spans="1:5" x14ac:dyDescent="0.25">
      <c r="A405" s="30" t="s">
        <v>272</v>
      </c>
      <c r="B405" s="39"/>
      <c r="C405" s="99"/>
    </row>
    <row r="406" spans="1:5" x14ac:dyDescent="0.25">
      <c r="A406" s="4" t="s">
        <v>406</v>
      </c>
      <c r="B406" s="6" t="s">
        <v>10</v>
      </c>
      <c r="C406" s="99">
        <v>12</v>
      </c>
      <c r="D406" s="63">
        <v>24.67</v>
      </c>
      <c r="E406" s="63">
        <v>40</v>
      </c>
    </row>
    <row r="407" spans="1:5" x14ac:dyDescent="0.25">
      <c r="A407" s="4" t="s">
        <v>407</v>
      </c>
      <c r="B407" s="6" t="s">
        <v>10</v>
      </c>
      <c r="C407" s="99">
        <v>12</v>
      </c>
      <c r="E407" s="63">
        <v>60</v>
      </c>
    </row>
    <row r="408" spans="1:5" x14ac:dyDescent="0.25">
      <c r="A408" s="4" t="s">
        <v>408</v>
      </c>
      <c r="B408" s="6" t="s">
        <v>10</v>
      </c>
      <c r="C408" s="99">
        <v>12</v>
      </c>
      <c r="E408" s="63">
        <v>60</v>
      </c>
    </row>
    <row r="409" spans="1:5" x14ac:dyDescent="0.25">
      <c r="A409" s="4" t="s">
        <v>273</v>
      </c>
      <c r="B409" s="6" t="s">
        <v>10</v>
      </c>
      <c r="C409" s="99">
        <v>12</v>
      </c>
      <c r="D409" s="63">
        <v>44.2</v>
      </c>
      <c r="E409" s="63">
        <v>30</v>
      </c>
    </row>
    <row r="410" spans="1:5" x14ac:dyDescent="0.25">
      <c r="A410" s="4" t="s">
        <v>454</v>
      </c>
      <c r="B410" s="6" t="s">
        <v>59</v>
      </c>
      <c r="C410" s="99"/>
      <c r="E410" s="116">
        <v>200</v>
      </c>
    </row>
    <row r="411" spans="1:5" x14ac:dyDescent="0.25">
      <c r="A411" s="30" t="s">
        <v>274</v>
      </c>
      <c r="B411" s="39"/>
      <c r="C411" s="99"/>
    </row>
    <row r="412" spans="1:5" x14ac:dyDescent="0.25">
      <c r="A412" s="4" t="s">
        <v>275</v>
      </c>
      <c r="B412" s="6" t="s">
        <v>10</v>
      </c>
      <c r="C412" s="99">
        <v>12</v>
      </c>
    </row>
    <row r="413" spans="1:5" x14ac:dyDescent="0.25">
      <c r="A413" s="4" t="s">
        <v>276</v>
      </c>
      <c r="B413" s="6" t="s">
        <v>10</v>
      </c>
      <c r="C413" s="99">
        <v>12</v>
      </c>
      <c r="E413" s="63">
        <v>40</v>
      </c>
    </row>
    <row r="414" spans="1:5" x14ac:dyDescent="0.25">
      <c r="A414" s="4" t="s">
        <v>277</v>
      </c>
      <c r="B414" s="6" t="s">
        <v>10</v>
      </c>
      <c r="C414" s="99">
        <v>10</v>
      </c>
      <c r="E414" s="116" t="s">
        <v>456</v>
      </c>
    </row>
    <row r="415" spans="1:5" x14ac:dyDescent="0.25">
      <c r="A415" s="4" t="s">
        <v>278</v>
      </c>
      <c r="B415" s="6" t="s">
        <v>10</v>
      </c>
      <c r="C415" s="99">
        <v>2</v>
      </c>
      <c r="E415" s="63">
        <v>15</v>
      </c>
    </row>
    <row r="416" spans="1:5" x14ac:dyDescent="0.25">
      <c r="A416" s="30" t="s">
        <v>279</v>
      </c>
      <c r="B416" s="39"/>
      <c r="C416" s="70"/>
    </row>
    <row r="417" spans="1:5" ht="24.75" x14ac:dyDescent="0.25">
      <c r="A417" s="4" t="s">
        <v>460</v>
      </c>
      <c r="B417" s="6" t="s">
        <v>37</v>
      </c>
      <c r="C417" s="77">
        <v>3</v>
      </c>
      <c r="E417" s="63">
        <v>15</v>
      </c>
    </row>
    <row r="418" spans="1:5" x14ac:dyDescent="0.25">
      <c r="A418" s="4" t="s">
        <v>409</v>
      </c>
      <c r="B418" s="6" t="s">
        <v>37</v>
      </c>
      <c r="C418" s="77">
        <v>3</v>
      </c>
      <c r="E418" s="63">
        <v>15</v>
      </c>
    </row>
    <row r="419" spans="1:5" x14ac:dyDescent="0.25">
      <c r="A419" s="4" t="s">
        <v>410</v>
      </c>
      <c r="B419" s="6" t="s">
        <v>37</v>
      </c>
      <c r="C419" s="77">
        <v>3.6</v>
      </c>
    </row>
    <row r="420" spans="1:5" x14ac:dyDescent="0.25">
      <c r="A420" s="4" t="s">
        <v>411</v>
      </c>
      <c r="B420" s="6" t="s">
        <v>37</v>
      </c>
      <c r="C420" s="77">
        <v>3</v>
      </c>
      <c r="E420" s="63">
        <v>15</v>
      </c>
    </row>
    <row r="421" spans="1:5" x14ac:dyDescent="0.25">
      <c r="A421" s="4" t="s">
        <v>412</v>
      </c>
      <c r="B421" s="6" t="s">
        <v>37</v>
      </c>
      <c r="C421" s="77">
        <v>3</v>
      </c>
      <c r="E421" s="63">
        <v>15</v>
      </c>
    </row>
    <row r="422" spans="1:5" x14ac:dyDescent="0.25">
      <c r="A422" s="4" t="s">
        <v>461</v>
      </c>
      <c r="B422" s="6" t="s">
        <v>37</v>
      </c>
      <c r="C422" s="77">
        <v>5</v>
      </c>
      <c r="E422" s="63">
        <v>10</v>
      </c>
    </row>
    <row r="423" spans="1:5" x14ac:dyDescent="0.25">
      <c r="A423" s="35" t="s">
        <v>280</v>
      </c>
      <c r="B423" s="49"/>
      <c r="C423" s="79"/>
    </row>
    <row r="424" spans="1:5" x14ac:dyDescent="0.25">
      <c r="A424" s="36" t="s">
        <v>281</v>
      </c>
      <c r="B424" s="43"/>
      <c r="C424" s="80"/>
    </row>
    <row r="425" spans="1:5" x14ac:dyDescent="0.25">
      <c r="A425" s="8" t="s">
        <v>282</v>
      </c>
      <c r="B425" s="22" t="s">
        <v>10</v>
      </c>
      <c r="C425" s="96">
        <v>11</v>
      </c>
      <c r="E425" s="63">
        <v>25</v>
      </c>
    </row>
    <row r="426" spans="1:5" x14ac:dyDescent="0.25">
      <c r="A426" s="8" t="s">
        <v>283</v>
      </c>
      <c r="B426" s="22" t="s">
        <v>10</v>
      </c>
      <c r="C426" s="96">
        <v>12</v>
      </c>
      <c r="E426" s="116" t="s">
        <v>462</v>
      </c>
    </row>
    <row r="427" spans="1:5" x14ac:dyDescent="0.25">
      <c r="A427" s="13" t="s">
        <v>284</v>
      </c>
      <c r="B427" s="22" t="s">
        <v>10</v>
      </c>
      <c r="C427" s="96">
        <v>12</v>
      </c>
      <c r="E427" s="63">
        <v>30</v>
      </c>
    </row>
    <row r="428" spans="1:5" x14ac:dyDescent="0.25">
      <c r="A428" s="13" t="s">
        <v>285</v>
      </c>
      <c r="B428" s="22" t="s">
        <v>10</v>
      </c>
      <c r="C428" s="96">
        <v>8</v>
      </c>
      <c r="E428" s="63">
        <v>30</v>
      </c>
    </row>
    <row r="429" spans="1:5" x14ac:dyDescent="0.25">
      <c r="A429" s="13" t="s">
        <v>286</v>
      </c>
      <c r="B429" s="22" t="s">
        <v>10</v>
      </c>
      <c r="C429" s="96">
        <v>8</v>
      </c>
      <c r="E429" s="63">
        <v>30</v>
      </c>
    </row>
    <row r="430" spans="1:5" x14ac:dyDescent="0.25">
      <c r="A430" s="30" t="s">
        <v>287</v>
      </c>
      <c r="B430" s="39"/>
      <c r="C430" s="100"/>
    </row>
    <row r="431" spans="1:5" x14ac:dyDescent="0.25">
      <c r="A431" s="4" t="s">
        <v>584</v>
      </c>
      <c r="B431" s="6" t="s">
        <v>10</v>
      </c>
      <c r="C431" s="101">
        <v>45</v>
      </c>
      <c r="D431" s="63">
        <v>106.64</v>
      </c>
      <c r="E431" s="63">
        <v>140</v>
      </c>
    </row>
    <row r="432" spans="1:5" ht="24.75" x14ac:dyDescent="0.25">
      <c r="A432" s="4" t="s">
        <v>585</v>
      </c>
      <c r="B432" s="6" t="s">
        <v>10</v>
      </c>
      <c r="C432" s="101">
        <v>100</v>
      </c>
      <c r="E432" s="63">
        <v>180</v>
      </c>
    </row>
    <row r="433" spans="1:5" x14ac:dyDescent="0.25">
      <c r="A433" s="4" t="s">
        <v>288</v>
      </c>
      <c r="B433" s="6" t="s">
        <v>10</v>
      </c>
      <c r="C433" s="101">
        <v>35</v>
      </c>
    </row>
    <row r="434" spans="1:5" x14ac:dyDescent="0.25">
      <c r="A434" s="4" t="s">
        <v>289</v>
      </c>
      <c r="B434" s="6" t="s">
        <v>37</v>
      </c>
      <c r="C434" s="101">
        <v>20</v>
      </c>
      <c r="E434" s="116" t="s">
        <v>464</v>
      </c>
    </row>
    <row r="435" spans="1:5" x14ac:dyDescent="0.25">
      <c r="A435" s="4" t="s">
        <v>463</v>
      </c>
      <c r="B435" s="6" t="s">
        <v>37</v>
      </c>
      <c r="C435" s="101">
        <v>25</v>
      </c>
      <c r="E435" s="63">
        <v>30</v>
      </c>
    </row>
    <row r="436" spans="1:5" x14ac:dyDescent="0.25">
      <c r="A436" s="33" t="s">
        <v>116</v>
      </c>
      <c r="B436" s="55"/>
      <c r="C436" s="102"/>
    </row>
    <row r="437" spans="1:5" x14ac:dyDescent="0.25">
      <c r="A437" s="30" t="s">
        <v>290</v>
      </c>
      <c r="B437" s="39"/>
      <c r="C437" s="70"/>
    </row>
    <row r="438" spans="1:5" ht="36.75" x14ac:dyDescent="0.25">
      <c r="A438" s="4" t="s">
        <v>539</v>
      </c>
      <c r="B438" s="6" t="s">
        <v>118</v>
      </c>
      <c r="C438" s="72">
        <v>2750</v>
      </c>
      <c r="E438" s="63">
        <v>5000</v>
      </c>
    </row>
    <row r="439" spans="1:5" ht="36.75" x14ac:dyDescent="0.25">
      <c r="A439" s="4" t="s">
        <v>540</v>
      </c>
      <c r="B439" s="6" t="s">
        <v>118</v>
      </c>
      <c r="C439" s="72">
        <v>2500</v>
      </c>
      <c r="E439" s="63">
        <v>6000</v>
      </c>
    </row>
    <row r="440" spans="1:5" ht="48.75" x14ac:dyDescent="0.25">
      <c r="A440" s="4" t="s">
        <v>541</v>
      </c>
      <c r="B440" s="6" t="s">
        <v>118</v>
      </c>
      <c r="C440" s="72">
        <v>2500</v>
      </c>
      <c r="E440" s="63">
        <v>8500</v>
      </c>
    </row>
    <row r="441" spans="1:5" ht="36.75" x14ac:dyDescent="0.25">
      <c r="A441" s="4" t="s">
        <v>543</v>
      </c>
      <c r="B441" s="6" t="s">
        <v>118</v>
      </c>
      <c r="C441" s="72">
        <v>2500</v>
      </c>
      <c r="E441" s="63">
        <v>8500</v>
      </c>
    </row>
    <row r="442" spans="1:5" ht="36.75" x14ac:dyDescent="0.25">
      <c r="A442" s="4" t="s">
        <v>542</v>
      </c>
      <c r="B442" s="6" t="s">
        <v>118</v>
      </c>
      <c r="C442" s="72">
        <v>2500</v>
      </c>
      <c r="E442" s="63">
        <v>8500</v>
      </c>
    </row>
    <row r="443" spans="1:5" ht="36.75" x14ac:dyDescent="0.25">
      <c r="A443" s="4" t="s">
        <v>544</v>
      </c>
      <c r="B443" s="6" t="s">
        <v>118</v>
      </c>
      <c r="C443" s="72">
        <v>2500</v>
      </c>
      <c r="E443" s="63">
        <v>8500</v>
      </c>
    </row>
    <row r="444" spans="1:5" ht="36.75" x14ac:dyDescent="0.25">
      <c r="A444" s="4" t="s">
        <v>545</v>
      </c>
      <c r="B444" s="6" t="s">
        <v>118</v>
      </c>
      <c r="C444" s="72">
        <v>2500</v>
      </c>
      <c r="E444" s="63">
        <v>8500</v>
      </c>
    </row>
    <row r="445" spans="1:5" x14ac:dyDescent="0.25">
      <c r="A445" s="4" t="s">
        <v>546</v>
      </c>
      <c r="B445" s="6" t="s">
        <v>118</v>
      </c>
      <c r="C445" s="72">
        <v>1500</v>
      </c>
      <c r="E445" s="63">
        <v>3000</v>
      </c>
    </row>
    <row r="446" spans="1:5" ht="30" x14ac:dyDescent="0.25">
      <c r="A446" s="4" t="s">
        <v>547</v>
      </c>
      <c r="B446" s="6" t="s">
        <v>118</v>
      </c>
      <c r="C446" s="72">
        <v>1000</v>
      </c>
      <c r="D446" s="127" t="s">
        <v>575</v>
      </c>
      <c r="E446" s="63">
        <v>1500</v>
      </c>
    </row>
    <row r="447" spans="1:5" x14ac:dyDescent="0.25">
      <c r="A447" s="30" t="s">
        <v>291</v>
      </c>
      <c r="B447" s="42"/>
      <c r="C447" s="72"/>
    </row>
    <row r="448" spans="1:5" x14ac:dyDescent="0.25">
      <c r="A448" s="4" t="s">
        <v>292</v>
      </c>
      <c r="B448" s="6" t="s">
        <v>28</v>
      </c>
      <c r="C448" s="72">
        <v>100</v>
      </c>
      <c r="D448" s="63">
        <v>43.23</v>
      </c>
      <c r="E448" s="63">
        <v>200</v>
      </c>
    </row>
    <row r="449" spans="1:5" ht="24.75" x14ac:dyDescent="0.25">
      <c r="A449" s="4" t="s">
        <v>562</v>
      </c>
      <c r="B449" s="6" t="s">
        <v>28</v>
      </c>
      <c r="C449" s="72">
        <v>170</v>
      </c>
      <c r="E449" s="63">
        <v>400</v>
      </c>
    </row>
    <row r="450" spans="1:5" ht="24.75" x14ac:dyDescent="0.25">
      <c r="A450" s="4" t="s">
        <v>548</v>
      </c>
      <c r="B450" s="6" t="s">
        <v>28</v>
      </c>
      <c r="C450" s="72">
        <v>190</v>
      </c>
      <c r="D450" s="126">
        <v>82.2</v>
      </c>
      <c r="E450" s="63">
        <v>550</v>
      </c>
    </row>
    <row r="451" spans="1:5" ht="24.75" x14ac:dyDescent="0.25">
      <c r="A451" s="4" t="s">
        <v>549</v>
      </c>
      <c r="B451" s="6" t="s">
        <v>28</v>
      </c>
      <c r="C451" s="72">
        <v>190</v>
      </c>
      <c r="E451" s="63">
        <v>500</v>
      </c>
    </row>
    <row r="452" spans="1:5" ht="24.75" x14ac:dyDescent="0.25">
      <c r="A452" s="4" t="s">
        <v>550</v>
      </c>
      <c r="B452" s="6" t="s">
        <v>28</v>
      </c>
      <c r="C452" s="72">
        <v>190</v>
      </c>
      <c r="D452" s="63">
        <v>142.32</v>
      </c>
      <c r="E452" s="63">
        <v>500</v>
      </c>
    </row>
    <row r="453" spans="1:5" x14ac:dyDescent="0.25">
      <c r="A453" s="4" t="s">
        <v>551</v>
      </c>
      <c r="B453" s="6" t="s">
        <v>28</v>
      </c>
      <c r="C453" s="72">
        <v>250</v>
      </c>
      <c r="D453" s="63">
        <v>702.27</v>
      </c>
      <c r="E453" s="63">
        <v>800</v>
      </c>
    </row>
    <row r="454" spans="1:5" ht="24.75" x14ac:dyDescent="0.25">
      <c r="A454" s="4" t="s">
        <v>552</v>
      </c>
      <c r="B454" s="6" t="s">
        <v>28</v>
      </c>
      <c r="E454" s="63">
        <v>500</v>
      </c>
    </row>
    <row r="455" spans="1:5" ht="24.75" x14ac:dyDescent="0.25">
      <c r="A455" s="4" t="s">
        <v>553</v>
      </c>
      <c r="B455" s="6" t="s">
        <v>28</v>
      </c>
      <c r="C455" s="72">
        <v>250</v>
      </c>
      <c r="D455" s="63">
        <v>239.52</v>
      </c>
      <c r="E455" s="63">
        <v>700</v>
      </c>
    </row>
    <row r="456" spans="1:5" ht="24.75" x14ac:dyDescent="0.25">
      <c r="A456" s="4" t="s">
        <v>558</v>
      </c>
      <c r="B456" s="6" t="s">
        <v>28</v>
      </c>
      <c r="C456" s="72">
        <v>250</v>
      </c>
      <c r="D456" s="63">
        <v>335.92</v>
      </c>
      <c r="E456" s="63">
        <v>650</v>
      </c>
    </row>
    <row r="457" spans="1:5" x14ac:dyDescent="0.25">
      <c r="A457" s="4" t="s">
        <v>554</v>
      </c>
      <c r="B457" s="6" t="s">
        <v>28</v>
      </c>
      <c r="C457" s="72">
        <v>250</v>
      </c>
      <c r="E457" s="63">
        <v>800</v>
      </c>
    </row>
    <row r="458" spans="1:5" x14ac:dyDescent="0.25">
      <c r="A458" s="4" t="s">
        <v>293</v>
      </c>
      <c r="B458" s="6" t="s">
        <v>28</v>
      </c>
      <c r="C458" s="72">
        <v>200</v>
      </c>
    </row>
    <row r="459" spans="1:5" x14ac:dyDescent="0.25">
      <c r="A459" s="4" t="s">
        <v>294</v>
      </c>
      <c r="B459" s="6" t="s">
        <v>10</v>
      </c>
      <c r="C459" s="72">
        <v>20</v>
      </c>
    </row>
    <row r="460" spans="1:5" x14ac:dyDescent="0.25">
      <c r="A460" s="4" t="s">
        <v>295</v>
      </c>
      <c r="B460" s="6" t="s">
        <v>118</v>
      </c>
      <c r="C460" s="72">
        <v>2500</v>
      </c>
    </row>
    <row r="461" spans="1:5" x14ac:dyDescent="0.25">
      <c r="A461" s="5" t="s">
        <v>296</v>
      </c>
      <c r="B461" s="19" t="s">
        <v>59</v>
      </c>
      <c r="C461" s="72">
        <v>20</v>
      </c>
    </row>
    <row r="462" spans="1:5" x14ac:dyDescent="0.25">
      <c r="A462" s="5" t="s">
        <v>297</v>
      </c>
      <c r="B462" s="19" t="s">
        <v>298</v>
      </c>
      <c r="C462" s="72">
        <v>5</v>
      </c>
    </row>
    <row r="463" spans="1:5" x14ac:dyDescent="0.25">
      <c r="A463" s="30" t="s">
        <v>299</v>
      </c>
      <c r="B463" s="39"/>
      <c r="C463" s="103"/>
    </row>
    <row r="464" spans="1:5" x14ac:dyDescent="0.25">
      <c r="A464" s="4" t="s">
        <v>300</v>
      </c>
      <c r="B464" s="6" t="s">
        <v>59</v>
      </c>
      <c r="C464" s="72">
        <v>60</v>
      </c>
    </row>
    <row r="465" spans="1:5" ht="24.75" x14ac:dyDescent="0.25">
      <c r="A465" s="4" t="s">
        <v>564</v>
      </c>
      <c r="B465" s="6" t="s">
        <v>59</v>
      </c>
      <c r="C465" s="72">
        <v>70</v>
      </c>
      <c r="D465" s="63">
        <v>111.3</v>
      </c>
      <c r="E465" s="63">
        <v>100</v>
      </c>
    </row>
    <row r="466" spans="1:5" x14ac:dyDescent="0.25">
      <c r="A466" s="4" t="s">
        <v>301</v>
      </c>
      <c r="B466" s="6" t="s">
        <v>59</v>
      </c>
      <c r="C466" s="72">
        <v>70</v>
      </c>
      <c r="D466" s="2"/>
    </row>
    <row r="467" spans="1:5" ht="24.75" x14ac:dyDescent="0.25">
      <c r="A467" s="4" t="s">
        <v>555</v>
      </c>
      <c r="B467" s="6" t="s">
        <v>59</v>
      </c>
      <c r="C467" s="72">
        <v>30</v>
      </c>
      <c r="D467" s="2"/>
      <c r="E467" s="63">
        <v>50</v>
      </c>
    </row>
    <row r="468" spans="1:5" ht="24.75" x14ac:dyDescent="0.25">
      <c r="A468" s="4" t="s">
        <v>565</v>
      </c>
      <c r="B468" s="6" t="s">
        <v>59</v>
      </c>
      <c r="C468" s="72"/>
      <c r="D468" s="2"/>
      <c r="E468" s="63">
        <v>35</v>
      </c>
    </row>
    <row r="469" spans="1:5" x14ac:dyDescent="0.25">
      <c r="A469" s="35" t="s">
        <v>133</v>
      </c>
      <c r="B469" s="56"/>
      <c r="C469" s="79"/>
      <c r="D469" s="2"/>
    </row>
    <row r="470" spans="1:5" x14ac:dyDescent="0.25">
      <c r="A470" s="29" t="s">
        <v>302</v>
      </c>
      <c r="B470" s="42"/>
      <c r="C470" s="103"/>
      <c r="D470" s="12"/>
    </row>
    <row r="471" spans="1:5" ht="24.75" x14ac:dyDescent="0.25">
      <c r="A471" s="13" t="s">
        <v>480</v>
      </c>
      <c r="B471" s="28" t="s">
        <v>10</v>
      </c>
      <c r="C471" s="81">
        <v>100</v>
      </c>
      <c r="D471" s="123">
        <v>175.13</v>
      </c>
      <c r="E471" s="63">
        <v>210</v>
      </c>
    </row>
    <row r="472" spans="1:5" ht="24.75" x14ac:dyDescent="0.25">
      <c r="A472" s="13" t="s">
        <v>481</v>
      </c>
      <c r="B472" s="28" t="s">
        <v>37</v>
      </c>
      <c r="C472" s="81">
        <v>100</v>
      </c>
      <c r="D472" s="11" t="s">
        <v>586</v>
      </c>
      <c r="E472" s="63">
        <v>130</v>
      </c>
    </row>
    <row r="473" spans="1:5" x14ac:dyDescent="0.25">
      <c r="A473" s="13" t="s">
        <v>413</v>
      </c>
      <c r="B473" s="28" t="s">
        <v>10</v>
      </c>
      <c r="C473" s="81">
        <v>50</v>
      </c>
      <c r="D473" s="12"/>
      <c r="E473" s="63">
        <v>150</v>
      </c>
    </row>
    <row r="474" spans="1:5" ht="24.75" x14ac:dyDescent="0.25">
      <c r="A474" s="13" t="s">
        <v>482</v>
      </c>
      <c r="B474" s="28" t="s">
        <v>10</v>
      </c>
      <c r="C474" s="81">
        <v>400</v>
      </c>
      <c r="D474" s="12"/>
      <c r="E474" s="63">
        <v>230</v>
      </c>
    </row>
    <row r="475" spans="1:5" x14ac:dyDescent="0.25">
      <c r="A475" s="13" t="s">
        <v>485</v>
      </c>
      <c r="B475" s="28" t="s">
        <v>10</v>
      </c>
      <c r="C475" s="81">
        <v>45</v>
      </c>
      <c r="D475" s="12"/>
      <c r="E475" s="63">
        <v>200</v>
      </c>
    </row>
    <row r="476" spans="1:5" x14ac:dyDescent="0.25">
      <c r="A476" s="13" t="s">
        <v>486</v>
      </c>
      <c r="B476" s="28" t="s">
        <v>10</v>
      </c>
      <c r="C476" s="81">
        <v>49</v>
      </c>
      <c r="D476" s="123">
        <v>78.75</v>
      </c>
      <c r="E476" s="63">
        <v>230</v>
      </c>
    </row>
    <row r="477" spans="1:5" ht="24.75" x14ac:dyDescent="0.25">
      <c r="A477" s="121" t="s">
        <v>501</v>
      </c>
      <c r="B477" s="28" t="s">
        <v>10</v>
      </c>
      <c r="C477" s="81">
        <v>30</v>
      </c>
      <c r="D477" s="12"/>
      <c r="E477" s="63">
        <v>120</v>
      </c>
    </row>
    <row r="478" spans="1:5" ht="24.75" x14ac:dyDescent="0.25">
      <c r="A478" s="121" t="s">
        <v>502</v>
      </c>
      <c r="B478" s="28" t="s">
        <v>16</v>
      </c>
      <c r="C478" s="81"/>
      <c r="D478" s="12"/>
      <c r="E478" s="63">
        <v>100</v>
      </c>
    </row>
    <row r="479" spans="1:5" ht="24.75" x14ac:dyDescent="0.25">
      <c r="A479" s="13" t="s">
        <v>488</v>
      </c>
      <c r="B479" s="28" t="s">
        <v>10</v>
      </c>
      <c r="C479" s="81">
        <v>40</v>
      </c>
      <c r="D479" s="12"/>
      <c r="E479" s="63">
        <v>80</v>
      </c>
    </row>
    <row r="480" spans="1:5" ht="24.75" x14ac:dyDescent="0.25">
      <c r="A480" s="13" t="s">
        <v>487</v>
      </c>
      <c r="B480" s="28" t="s">
        <v>10</v>
      </c>
      <c r="C480" s="81">
        <v>40</v>
      </c>
      <c r="D480" s="12"/>
      <c r="E480" s="63">
        <v>100</v>
      </c>
    </row>
    <row r="481" spans="1:5" x14ac:dyDescent="0.25">
      <c r="A481" s="13" t="s">
        <v>303</v>
      </c>
      <c r="B481" s="28" t="s">
        <v>10</v>
      </c>
      <c r="C481" s="81">
        <v>2</v>
      </c>
      <c r="D481" s="12"/>
      <c r="E481" s="63">
        <v>5</v>
      </c>
    </row>
    <row r="482" spans="1:5" x14ac:dyDescent="0.25">
      <c r="A482" s="14" t="s">
        <v>489</v>
      </c>
      <c r="B482" s="27" t="s">
        <v>10</v>
      </c>
      <c r="C482" s="92">
        <v>15</v>
      </c>
      <c r="D482" s="12"/>
      <c r="E482" s="63">
        <v>70</v>
      </c>
    </row>
    <row r="483" spans="1:5" ht="24.75" x14ac:dyDescent="0.25">
      <c r="A483" s="13" t="s">
        <v>490</v>
      </c>
      <c r="B483" s="28" t="s">
        <v>10</v>
      </c>
      <c r="C483" s="81">
        <v>10</v>
      </c>
      <c r="D483" s="12"/>
      <c r="E483" s="63" t="s">
        <v>443</v>
      </c>
    </row>
    <row r="484" spans="1:5" x14ac:dyDescent="0.25">
      <c r="A484" s="34" t="s">
        <v>139</v>
      </c>
      <c r="B484" s="56"/>
      <c r="C484" s="79"/>
      <c r="D484" s="2"/>
    </row>
    <row r="485" spans="1:5" x14ac:dyDescent="0.25">
      <c r="A485" s="30" t="s">
        <v>420</v>
      </c>
      <c r="B485" s="57"/>
      <c r="C485" s="103"/>
      <c r="D485" s="2"/>
    </row>
    <row r="486" spans="1:5" ht="24" x14ac:dyDescent="0.25">
      <c r="A486" s="8" t="s">
        <v>496</v>
      </c>
      <c r="B486" s="9" t="s">
        <v>4</v>
      </c>
      <c r="C486" s="72">
        <v>80</v>
      </c>
      <c r="D486" s="2"/>
      <c r="E486" s="63">
        <v>60</v>
      </c>
    </row>
    <row r="487" spans="1:5" ht="24" x14ac:dyDescent="0.25">
      <c r="A487" s="8" t="s">
        <v>495</v>
      </c>
      <c r="B487" s="9" t="s">
        <v>10</v>
      </c>
      <c r="C487" s="72"/>
      <c r="D487" s="2"/>
      <c r="E487" s="63">
        <v>100</v>
      </c>
    </row>
    <row r="488" spans="1:5" x14ac:dyDescent="0.25">
      <c r="A488" s="8" t="s">
        <v>315</v>
      </c>
      <c r="B488" s="9" t="s">
        <v>10</v>
      </c>
      <c r="C488" s="72"/>
      <c r="D488" s="2"/>
      <c r="E488" s="63">
        <v>60</v>
      </c>
    </row>
    <row r="489" spans="1:5" x14ac:dyDescent="0.25">
      <c r="A489" s="44" t="s">
        <v>304</v>
      </c>
      <c r="B489" s="57"/>
      <c r="C489" s="70"/>
      <c r="D489" s="2"/>
    </row>
    <row r="490" spans="1:5" x14ac:dyDescent="0.25">
      <c r="A490" s="4" t="s">
        <v>305</v>
      </c>
      <c r="B490" s="19" t="s">
        <v>10</v>
      </c>
      <c r="C490" s="72">
        <v>40</v>
      </c>
      <c r="D490" s="2"/>
    </row>
    <row r="491" spans="1:5" ht="36.75" x14ac:dyDescent="0.25">
      <c r="A491" s="4" t="s">
        <v>491</v>
      </c>
      <c r="B491" s="19" t="s">
        <v>10</v>
      </c>
      <c r="C491" s="72">
        <v>40</v>
      </c>
      <c r="D491" s="2"/>
      <c r="E491" s="63">
        <v>100</v>
      </c>
    </row>
    <row r="492" spans="1:5" ht="24.75" x14ac:dyDescent="0.25">
      <c r="A492" s="4" t="s">
        <v>492</v>
      </c>
      <c r="B492" s="19" t="s">
        <v>10</v>
      </c>
      <c r="C492" s="72">
        <v>40</v>
      </c>
      <c r="D492" s="2"/>
      <c r="E492" s="63">
        <v>250</v>
      </c>
    </row>
    <row r="493" spans="1:5" ht="24.75" x14ac:dyDescent="0.25">
      <c r="A493" s="4" t="s">
        <v>493</v>
      </c>
      <c r="B493" s="19" t="s">
        <v>10</v>
      </c>
      <c r="C493" s="72">
        <v>15</v>
      </c>
      <c r="D493" s="2"/>
      <c r="E493" s="63">
        <v>120</v>
      </c>
    </row>
    <row r="494" spans="1:5" x14ac:dyDescent="0.25">
      <c r="A494" s="26" t="s">
        <v>306</v>
      </c>
      <c r="B494" s="57"/>
      <c r="C494" s="104"/>
      <c r="D494" s="2"/>
    </row>
    <row r="495" spans="1:5" x14ac:dyDescent="0.25">
      <c r="A495" s="5" t="s">
        <v>494</v>
      </c>
      <c r="B495" s="19" t="s">
        <v>37</v>
      </c>
      <c r="C495" s="72">
        <v>30</v>
      </c>
      <c r="E495" s="63">
        <v>30</v>
      </c>
    </row>
    <row r="496" spans="1:5" x14ac:dyDescent="0.25">
      <c r="A496" s="5" t="s">
        <v>503</v>
      </c>
      <c r="B496" s="19" t="s">
        <v>37</v>
      </c>
      <c r="C496" s="72">
        <v>25</v>
      </c>
      <c r="E496" s="63">
        <v>50</v>
      </c>
    </row>
    <row r="497" spans="1:5" x14ac:dyDescent="0.25">
      <c r="A497" s="26" t="s">
        <v>307</v>
      </c>
      <c r="B497" s="57"/>
      <c r="C497" s="104"/>
    </row>
    <row r="498" spans="1:5" x14ac:dyDescent="0.25">
      <c r="A498" s="5" t="s">
        <v>308</v>
      </c>
      <c r="B498" s="19" t="s">
        <v>37</v>
      </c>
      <c r="C498" s="72">
        <v>10</v>
      </c>
    </row>
    <row r="499" spans="1:5" x14ac:dyDescent="0.25">
      <c r="A499" s="5" t="s">
        <v>309</v>
      </c>
      <c r="B499" s="19" t="s">
        <v>37</v>
      </c>
      <c r="C499" s="72">
        <v>10</v>
      </c>
    </row>
    <row r="500" spans="1:5" x14ac:dyDescent="0.25">
      <c r="A500" s="4" t="s">
        <v>310</v>
      </c>
      <c r="B500" s="19" t="s">
        <v>37</v>
      </c>
      <c r="C500" s="72">
        <v>10</v>
      </c>
    </row>
    <row r="501" spans="1:5" x14ac:dyDescent="0.25">
      <c r="A501" s="31" t="s">
        <v>311</v>
      </c>
      <c r="B501" s="58"/>
      <c r="C501" s="105"/>
    </row>
    <row r="502" spans="1:5" x14ac:dyDescent="0.25">
      <c r="A502" s="45" t="s">
        <v>312</v>
      </c>
      <c r="B502" s="59"/>
      <c r="C502" s="106"/>
    </row>
    <row r="503" spans="1:5" x14ac:dyDescent="0.25">
      <c r="A503" s="26" t="s">
        <v>314</v>
      </c>
      <c r="B503" s="57"/>
      <c r="C503" s="104"/>
    </row>
    <row r="504" spans="1:5" x14ac:dyDescent="0.25">
      <c r="A504" s="8" t="s">
        <v>559</v>
      </c>
      <c r="B504" s="9" t="s">
        <v>28</v>
      </c>
      <c r="C504" s="72">
        <v>80</v>
      </c>
      <c r="D504" s="63">
        <v>84</v>
      </c>
      <c r="E504" s="63">
        <v>200</v>
      </c>
    </row>
    <row r="505" spans="1:5" x14ac:dyDescent="0.25">
      <c r="A505" s="8" t="s">
        <v>560</v>
      </c>
      <c r="B505" s="9" t="s">
        <v>28</v>
      </c>
      <c r="C505" s="72">
        <v>80</v>
      </c>
      <c r="D505" s="63">
        <v>70</v>
      </c>
      <c r="E505" s="63">
        <v>120</v>
      </c>
    </row>
    <row r="506" spans="1:5" x14ac:dyDescent="0.25">
      <c r="A506" s="5" t="s">
        <v>465</v>
      </c>
      <c r="B506" s="19" t="s">
        <v>28</v>
      </c>
      <c r="C506" s="72">
        <v>70</v>
      </c>
      <c r="D506" s="63">
        <v>39.61</v>
      </c>
      <c r="E506" s="63">
        <v>70</v>
      </c>
    </row>
    <row r="507" spans="1:5" x14ac:dyDescent="0.25">
      <c r="A507" s="30" t="s">
        <v>313</v>
      </c>
      <c r="B507" s="60"/>
      <c r="C507" s="104"/>
    </row>
    <row r="508" spans="1:5" ht="24" x14ac:dyDescent="0.25">
      <c r="A508" s="8" t="s">
        <v>557</v>
      </c>
      <c r="B508" s="9" t="s">
        <v>10</v>
      </c>
      <c r="C508" s="72">
        <v>15</v>
      </c>
      <c r="E508" s="63">
        <v>60</v>
      </c>
    </row>
    <row r="509" spans="1:5" x14ac:dyDescent="0.25">
      <c r="A509" s="26" t="s">
        <v>204</v>
      </c>
      <c r="B509" s="57"/>
      <c r="C509" s="104"/>
    </row>
    <row r="510" spans="1:5" ht="24.75" x14ac:dyDescent="0.25">
      <c r="A510" s="4" t="s">
        <v>561</v>
      </c>
      <c r="B510" s="19" t="s">
        <v>10</v>
      </c>
      <c r="C510" s="72">
        <v>12</v>
      </c>
      <c r="D510" s="63">
        <v>39.61</v>
      </c>
      <c r="E510" s="63">
        <v>60</v>
      </c>
    </row>
    <row r="511" spans="1:5" x14ac:dyDescent="0.25">
      <c r="A511" s="30" t="s">
        <v>316</v>
      </c>
      <c r="B511" s="39"/>
      <c r="C511" s="72"/>
    </row>
    <row r="512" spans="1:5" x14ac:dyDescent="0.25">
      <c r="A512" s="4" t="s">
        <v>414</v>
      </c>
      <c r="B512" s="6" t="s">
        <v>37</v>
      </c>
      <c r="C512" s="72">
        <v>2</v>
      </c>
    </row>
    <row r="513" spans="1:3" x14ac:dyDescent="0.25">
      <c r="A513" s="4" t="s">
        <v>415</v>
      </c>
      <c r="B513" s="6" t="s">
        <v>37</v>
      </c>
      <c r="C513" s="72">
        <v>3</v>
      </c>
    </row>
    <row r="514" spans="1:3" x14ac:dyDescent="0.25">
      <c r="A514" s="4" t="s">
        <v>416</v>
      </c>
      <c r="B514" s="6" t="s">
        <v>37</v>
      </c>
      <c r="C514" s="72">
        <v>5</v>
      </c>
    </row>
    <row r="515" spans="1:3" x14ac:dyDescent="0.25">
      <c r="A515" s="4" t="s">
        <v>417</v>
      </c>
      <c r="B515" s="6" t="s">
        <v>37</v>
      </c>
      <c r="C515" s="72">
        <v>7</v>
      </c>
    </row>
    <row r="516" spans="1:3" x14ac:dyDescent="0.25">
      <c r="A516" s="4" t="s">
        <v>418</v>
      </c>
      <c r="B516" s="6" t="s">
        <v>37</v>
      </c>
      <c r="C516" s="72">
        <v>9</v>
      </c>
    </row>
    <row r="517" spans="1:3" x14ac:dyDescent="0.25">
      <c r="A517" s="4" t="s">
        <v>419</v>
      </c>
      <c r="B517" s="6" t="s">
        <v>37</v>
      </c>
      <c r="C517" s="72">
        <v>12</v>
      </c>
    </row>
    <row r="518" spans="1:3" x14ac:dyDescent="0.25">
      <c r="A518" s="30" t="s">
        <v>317</v>
      </c>
      <c r="B518" s="39"/>
      <c r="C518" s="72"/>
    </row>
    <row r="519" spans="1:3" x14ac:dyDescent="0.25">
      <c r="A519" s="4" t="s">
        <v>318</v>
      </c>
      <c r="B519" s="6" t="s">
        <v>37</v>
      </c>
      <c r="C519" s="72">
        <v>1</v>
      </c>
    </row>
    <row r="520" spans="1:3" x14ac:dyDescent="0.25">
      <c r="A520" s="4" t="s">
        <v>319</v>
      </c>
      <c r="B520" s="6" t="s">
        <v>37</v>
      </c>
      <c r="C520" s="72">
        <v>1</v>
      </c>
    </row>
    <row r="521" spans="1:3" x14ac:dyDescent="0.25">
      <c r="A521" s="4" t="s">
        <v>320</v>
      </c>
      <c r="B521" s="6" t="s">
        <v>37</v>
      </c>
      <c r="C521" s="72">
        <v>3</v>
      </c>
    </row>
    <row r="522" spans="1:3" x14ac:dyDescent="0.25">
      <c r="A522" s="4" t="s">
        <v>321</v>
      </c>
      <c r="B522" s="6" t="s">
        <v>37</v>
      </c>
      <c r="C522" s="72">
        <v>3</v>
      </c>
    </row>
    <row r="523" spans="1:3" x14ac:dyDescent="0.25">
      <c r="A523" s="4" t="s">
        <v>322</v>
      </c>
      <c r="B523" s="6" t="s">
        <v>37</v>
      </c>
      <c r="C523" s="72">
        <v>2.5</v>
      </c>
    </row>
    <row r="524" spans="1:3" x14ac:dyDescent="0.25">
      <c r="A524" s="4" t="s">
        <v>323</v>
      </c>
      <c r="B524" s="6" t="s">
        <v>37</v>
      </c>
      <c r="C524" s="72">
        <v>10</v>
      </c>
    </row>
    <row r="525" spans="1:3" x14ac:dyDescent="0.25">
      <c r="A525" s="30" t="s">
        <v>324</v>
      </c>
      <c r="B525" s="39"/>
      <c r="C525" s="72"/>
    </row>
    <row r="526" spans="1:3" x14ac:dyDescent="0.25">
      <c r="A526" s="4" t="s">
        <v>325</v>
      </c>
      <c r="B526" s="6" t="s">
        <v>59</v>
      </c>
      <c r="C526" s="72">
        <v>28</v>
      </c>
    </row>
    <row r="527" spans="1:3" x14ac:dyDescent="0.25">
      <c r="A527" s="4" t="s">
        <v>326</v>
      </c>
      <c r="B527" s="6" t="s">
        <v>59</v>
      </c>
      <c r="C527" s="72">
        <v>14</v>
      </c>
    </row>
    <row r="528" spans="1:3" x14ac:dyDescent="0.25">
      <c r="A528" s="4" t="s">
        <v>327</v>
      </c>
      <c r="B528" s="6" t="s">
        <v>59</v>
      </c>
      <c r="C528" s="72">
        <v>14</v>
      </c>
    </row>
    <row r="529" spans="1:3" x14ac:dyDescent="0.25">
      <c r="A529" s="4" t="s">
        <v>328</v>
      </c>
      <c r="B529" s="6" t="s">
        <v>59</v>
      </c>
      <c r="C529" s="72">
        <v>14</v>
      </c>
    </row>
    <row r="530" spans="1:3" x14ac:dyDescent="0.25">
      <c r="A530" s="4" t="s">
        <v>329</v>
      </c>
      <c r="B530" s="6" t="s">
        <v>59</v>
      </c>
      <c r="C530" s="72">
        <v>28</v>
      </c>
    </row>
    <row r="531" spans="1:3" x14ac:dyDescent="0.25">
      <c r="A531" s="4" t="s">
        <v>330</v>
      </c>
      <c r="B531" s="6" t="s">
        <v>37</v>
      </c>
      <c r="C531" s="72">
        <v>10</v>
      </c>
    </row>
    <row r="532" spans="1:3" x14ac:dyDescent="0.25">
      <c r="A532" s="4" t="s">
        <v>331</v>
      </c>
      <c r="B532" s="6" t="s">
        <v>59</v>
      </c>
      <c r="C532" s="72">
        <v>0.5</v>
      </c>
    </row>
    <row r="533" spans="1:3" x14ac:dyDescent="0.25">
      <c r="A533" s="4" t="s">
        <v>332</v>
      </c>
      <c r="B533" s="6" t="s">
        <v>59</v>
      </c>
      <c r="C533" s="72">
        <v>0.5</v>
      </c>
    </row>
    <row r="534" spans="1:3" x14ac:dyDescent="0.25">
      <c r="A534" s="4" t="s">
        <v>333</v>
      </c>
      <c r="B534" s="6" t="s">
        <v>59</v>
      </c>
      <c r="C534" s="72">
        <v>1</v>
      </c>
    </row>
    <row r="535" spans="1:3" x14ac:dyDescent="0.25">
      <c r="A535" s="4" t="s">
        <v>334</v>
      </c>
      <c r="B535" s="6" t="s">
        <v>59</v>
      </c>
      <c r="C535" s="72">
        <v>10</v>
      </c>
    </row>
    <row r="536" spans="1:3" x14ac:dyDescent="0.25">
      <c r="A536" s="4" t="s">
        <v>335</v>
      </c>
      <c r="B536" s="6" t="s">
        <v>59</v>
      </c>
      <c r="C536" s="72">
        <v>10</v>
      </c>
    </row>
    <row r="537" spans="1:3" x14ac:dyDescent="0.25">
      <c r="A537" s="4" t="s">
        <v>336</v>
      </c>
      <c r="B537" s="6" t="s">
        <v>59</v>
      </c>
      <c r="C537" s="72">
        <v>10</v>
      </c>
    </row>
    <row r="538" spans="1:3" x14ac:dyDescent="0.25">
      <c r="A538" s="4" t="s">
        <v>337</v>
      </c>
      <c r="B538" s="6" t="s">
        <v>59</v>
      </c>
      <c r="C538" s="72">
        <v>10</v>
      </c>
    </row>
    <row r="539" spans="1:3" x14ac:dyDescent="0.25">
      <c r="A539" s="4" t="s">
        <v>338</v>
      </c>
      <c r="B539" s="6" t="s">
        <v>59</v>
      </c>
      <c r="C539" s="72">
        <v>18</v>
      </c>
    </row>
    <row r="540" spans="1:3" x14ac:dyDescent="0.25">
      <c r="A540" s="4" t="s">
        <v>339</v>
      </c>
      <c r="B540" s="6" t="s">
        <v>59</v>
      </c>
      <c r="C540" s="72">
        <v>5</v>
      </c>
    </row>
    <row r="541" spans="1:3" x14ac:dyDescent="0.25">
      <c r="A541" s="30" t="s">
        <v>340</v>
      </c>
      <c r="B541" s="39"/>
      <c r="C541" s="72"/>
    </row>
    <row r="542" spans="1:3" x14ac:dyDescent="0.25">
      <c r="A542" s="4" t="s">
        <v>341</v>
      </c>
      <c r="B542" s="6" t="s">
        <v>59</v>
      </c>
      <c r="C542" s="72">
        <v>14</v>
      </c>
    </row>
    <row r="543" spans="1:3" x14ac:dyDescent="0.25">
      <c r="A543" s="4" t="s">
        <v>342</v>
      </c>
      <c r="B543" s="6" t="s">
        <v>59</v>
      </c>
      <c r="C543" s="72">
        <v>18</v>
      </c>
    </row>
    <row r="544" spans="1:3" x14ac:dyDescent="0.25">
      <c r="A544" s="5" t="s">
        <v>343</v>
      </c>
      <c r="B544" s="6" t="s">
        <v>59</v>
      </c>
      <c r="C544" s="72">
        <v>18</v>
      </c>
    </row>
    <row r="545" spans="1:3" x14ac:dyDescent="0.25">
      <c r="A545" s="5" t="s">
        <v>344</v>
      </c>
      <c r="B545" s="6" t="s">
        <v>59</v>
      </c>
      <c r="C545" s="72">
        <v>18</v>
      </c>
    </row>
    <row r="546" spans="1:3" x14ac:dyDescent="0.25">
      <c r="A546" s="4" t="s">
        <v>345</v>
      </c>
      <c r="B546" s="6" t="s">
        <v>59</v>
      </c>
      <c r="C546" s="72">
        <v>60</v>
      </c>
    </row>
    <row r="547" spans="1:3" x14ac:dyDescent="0.25">
      <c r="A547" s="5" t="s">
        <v>346</v>
      </c>
      <c r="B547" s="6" t="s">
        <v>59</v>
      </c>
      <c r="C547" s="72">
        <v>10</v>
      </c>
    </row>
    <row r="548" spans="1:3" x14ac:dyDescent="0.25">
      <c r="A548" s="5" t="s">
        <v>347</v>
      </c>
      <c r="B548" s="6" t="s">
        <v>59</v>
      </c>
      <c r="C548" s="72">
        <v>30</v>
      </c>
    </row>
    <row r="549" spans="1:3" x14ac:dyDescent="0.25">
      <c r="A549" s="5" t="s">
        <v>348</v>
      </c>
      <c r="B549" s="6" t="s">
        <v>59</v>
      </c>
      <c r="C549" s="72">
        <v>35</v>
      </c>
    </row>
    <row r="550" spans="1:3" x14ac:dyDescent="0.25">
      <c r="A550" s="5" t="s">
        <v>349</v>
      </c>
      <c r="B550" s="6" t="s">
        <v>59</v>
      </c>
      <c r="C550" s="72">
        <v>40</v>
      </c>
    </row>
    <row r="551" spans="1:3" x14ac:dyDescent="0.25">
      <c r="A551" s="5" t="s">
        <v>350</v>
      </c>
      <c r="B551" s="6" t="s">
        <v>59</v>
      </c>
      <c r="C551" s="72">
        <v>18</v>
      </c>
    </row>
    <row r="552" spans="1:3" x14ac:dyDescent="0.25">
      <c r="A552" s="47" t="s">
        <v>351</v>
      </c>
      <c r="B552" s="6" t="s">
        <v>59</v>
      </c>
      <c r="C552" s="72">
        <v>18</v>
      </c>
    </row>
    <row r="553" spans="1:3" x14ac:dyDescent="0.25">
      <c r="A553" s="47" t="s">
        <v>352</v>
      </c>
      <c r="B553" s="6" t="s">
        <v>59</v>
      </c>
      <c r="C553" s="72">
        <v>18</v>
      </c>
    </row>
    <row r="554" spans="1:3" x14ac:dyDescent="0.25">
      <c r="A554" s="30" t="s">
        <v>353</v>
      </c>
      <c r="B554" s="39"/>
      <c r="C554" s="72"/>
    </row>
    <row r="555" spans="1:3" x14ac:dyDescent="0.25">
      <c r="A555" s="47" t="s">
        <v>354</v>
      </c>
      <c r="B555" s="27" t="s">
        <v>59</v>
      </c>
      <c r="C555" s="92">
        <v>0.5</v>
      </c>
    </row>
    <row r="556" spans="1:3" x14ac:dyDescent="0.25">
      <c r="A556" s="47" t="s">
        <v>355</v>
      </c>
      <c r="B556" s="27" t="s">
        <v>59</v>
      </c>
      <c r="C556" s="92">
        <v>1</v>
      </c>
    </row>
    <row r="557" spans="1:3" x14ac:dyDescent="0.25">
      <c r="A557" s="47" t="s">
        <v>356</v>
      </c>
      <c r="B557" s="27" t="s">
        <v>59</v>
      </c>
      <c r="C557" s="92">
        <v>1</v>
      </c>
    </row>
    <row r="558" spans="1:3" x14ac:dyDescent="0.25">
      <c r="A558" s="47" t="s">
        <v>357</v>
      </c>
      <c r="B558" s="27" t="s">
        <v>59</v>
      </c>
      <c r="C558" s="92">
        <v>1</v>
      </c>
    </row>
    <row r="559" spans="1:3" x14ac:dyDescent="0.25">
      <c r="A559" s="47" t="s">
        <v>358</v>
      </c>
      <c r="B559" s="27" t="s">
        <v>59</v>
      </c>
      <c r="C559" s="92">
        <v>1</v>
      </c>
    </row>
    <row r="560" spans="1:3" x14ac:dyDescent="0.25">
      <c r="A560" s="47" t="s">
        <v>359</v>
      </c>
      <c r="B560" s="27" t="s">
        <v>59</v>
      </c>
      <c r="C560" s="92">
        <v>1</v>
      </c>
    </row>
    <row r="561" spans="1:6" x14ac:dyDescent="0.25">
      <c r="A561" s="14" t="s">
        <v>360</v>
      </c>
      <c r="B561" s="27" t="s">
        <v>59</v>
      </c>
      <c r="C561" s="92">
        <v>5</v>
      </c>
    </row>
    <row r="562" spans="1:6" x14ac:dyDescent="0.25">
      <c r="A562" s="37" t="s">
        <v>361</v>
      </c>
      <c r="B562" s="43"/>
      <c r="C562" s="92"/>
    </row>
    <row r="563" spans="1:6" x14ac:dyDescent="0.25">
      <c r="A563" s="14" t="s">
        <v>362</v>
      </c>
      <c r="B563" s="27" t="s">
        <v>59</v>
      </c>
      <c r="C563" s="92">
        <v>1</v>
      </c>
    </row>
    <row r="564" spans="1:6" x14ac:dyDescent="0.25">
      <c r="A564" s="14" t="s">
        <v>363</v>
      </c>
      <c r="B564" s="27" t="s">
        <v>59</v>
      </c>
      <c r="C564" s="92">
        <v>1</v>
      </c>
    </row>
    <row r="565" spans="1:6" x14ac:dyDescent="0.25">
      <c r="A565" s="14" t="s">
        <v>364</v>
      </c>
      <c r="B565" s="27" t="s">
        <v>59</v>
      </c>
      <c r="C565" s="92">
        <v>1</v>
      </c>
    </row>
    <row r="566" spans="1:6" x14ac:dyDescent="0.25">
      <c r="A566" s="14" t="s">
        <v>365</v>
      </c>
      <c r="B566" s="27" t="s">
        <v>59</v>
      </c>
      <c r="C566" s="92">
        <v>10</v>
      </c>
    </row>
    <row r="567" spans="1:6" x14ac:dyDescent="0.25">
      <c r="A567" s="14" t="s">
        <v>366</v>
      </c>
      <c r="B567" s="27" t="s">
        <v>59</v>
      </c>
      <c r="C567" s="92">
        <v>10</v>
      </c>
    </row>
    <row r="568" spans="1:6" x14ac:dyDescent="0.25">
      <c r="A568" s="14" t="s">
        <v>367</v>
      </c>
      <c r="B568" s="27" t="s">
        <v>59</v>
      </c>
      <c r="C568" s="130">
        <v>9</v>
      </c>
      <c r="D568" s="131"/>
      <c r="E568" s="131"/>
      <c r="F568" s="131"/>
    </row>
    <row r="569" spans="1:6" x14ac:dyDescent="0.25">
      <c r="C569" s="132"/>
      <c r="D569" s="132"/>
      <c r="E569" s="132"/>
      <c r="F569" s="132"/>
    </row>
    <row r="570" spans="1:6" x14ac:dyDescent="0.25">
      <c r="C570" s="132"/>
      <c r="D570" s="132"/>
      <c r="E570" s="132"/>
      <c r="F570" s="132"/>
    </row>
    <row r="571" spans="1:6" x14ac:dyDescent="0.25">
      <c r="C571" s="132"/>
      <c r="D571" s="132"/>
      <c r="E571" s="132"/>
      <c r="F571" s="132"/>
    </row>
    <row r="572" spans="1:6" x14ac:dyDescent="0.25">
      <c r="A572" s="133" t="s">
        <v>589</v>
      </c>
      <c r="C572" s="132"/>
      <c r="D572" s="132"/>
      <c r="E572" s="132"/>
      <c r="F572" s="132"/>
    </row>
    <row r="573" spans="1:6" x14ac:dyDescent="0.25">
      <c r="A573" s="133" t="s">
        <v>587</v>
      </c>
      <c r="C573" s="132"/>
      <c r="D573" s="132"/>
      <c r="E573" s="132"/>
      <c r="F573" s="132"/>
    </row>
    <row r="574" spans="1:6" x14ac:dyDescent="0.25">
      <c r="A574" s="133" t="s">
        <v>588</v>
      </c>
      <c r="C574" s="132"/>
      <c r="D574" s="132"/>
      <c r="E574" s="132"/>
      <c r="F574" s="132"/>
    </row>
    <row r="575" spans="1:6" x14ac:dyDescent="0.25">
      <c r="C575" s="132"/>
      <c r="D575" s="132"/>
      <c r="E575" s="132"/>
      <c r="F575" s="132"/>
    </row>
    <row r="576" spans="1:6" x14ac:dyDescent="0.25">
      <c r="C576" s="132"/>
      <c r="D576" s="132"/>
      <c r="E576" s="132"/>
      <c r="F576" s="132"/>
    </row>
    <row r="577" spans="3:6" x14ac:dyDescent="0.25">
      <c r="C577" s="132"/>
      <c r="D577" s="132"/>
      <c r="E577" s="132"/>
      <c r="F577" s="132"/>
    </row>
    <row r="578" spans="3:6" x14ac:dyDescent="0.25">
      <c r="C578" s="132"/>
      <c r="D578" s="132"/>
      <c r="E578" s="132"/>
      <c r="F578" s="132"/>
    </row>
    <row r="579" spans="3:6" x14ac:dyDescent="0.25">
      <c r="C579" s="132"/>
      <c r="D579" s="132"/>
      <c r="E579" s="132"/>
      <c r="F579" s="132"/>
    </row>
    <row r="580" spans="3:6" x14ac:dyDescent="0.25">
      <c r="C580" s="132"/>
      <c r="D580" s="132"/>
      <c r="E580" s="132"/>
      <c r="F580" s="132"/>
    </row>
    <row r="581" spans="3:6" x14ac:dyDescent="0.25">
      <c r="C581" s="132"/>
      <c r="D581" s="132"/>
      <c r="E581" s="132"/>
      <c r="F581" s="132"/>
    </row>
    <row r="582" spans="3:6" x14ac:dyDescent="0.25">
      <c r="C582" s="132"/>
      <c r="D582" s="132"/>
      <c r="E582" s="132"/>
      <c r="F582" s="132"/>
    </row>
    <row r="583" spans="3:6" x14ac:dyDescent="0.25">
      <c r="C583" s="132"/>
      <c r="D583" s="132"/>
      <c r="E583" s="132"/>
      <c r="F583" s="132"/>
    </row>
    <row r="584" spans="3:6" x14ac:dyDescent="0.25">
      <c r="C584" s="132"/>
      <c r="D584" s="132"/>
      <c r="E584" s="132"/>
      <c r="F584" s="132"/>
    </row>
    <row r="585" spans="3:6" x14ac:dyDescent="0.25">
      <c r="C585" s="132"/>
      <c r="D585" s="132"/>
      <c r="E585" s="132"/>
      <c r="F585" s="132"/>
    </row>
    <row r="586" spans="3:6" x14ac:dyDescent="0.25">
      <c r="C586" s="132"/>
      <c r="D586" s="132"/>
      <c r="E586" s="132"/>
      <c r="F586" s="132"/>
    </row>
    <row r="587" spans="3:6" x14ac:dyDescent="0.25">
      <c r="C587" s="132"/>
      <c r="D587" s="132"/>
      <c r="E587" s="132"/>
      <c r="F587" s="132"/>
    </row>
    <row r="588" spans="3:6" x14ac:dyDescent="0.25">
      <c r="C588" s="132"/>
      <c r="D588" s="132"/>
      <c r="E588" s="132"/>
      <c r="F588" s="132"/>
    </row>
    <row r="589" spans="3:6" x14ac:dyDescent="0.25">
      <c r="C589" s="132"/>
      <c r="D589" s="132"/>
      <c r="E589" s="132"/>
      <c r="F589" s="132"/>
    </row>
    <row r="590" spans="3:6" x14ac:dyDescent="0.25">
      <c r="C590" s="132"/>
      <c r="D590" s="132"/>
      <c r="E590" s="132"/>
      <c r="F590" s="132"/>
    </row>
    <row r="591" spans="3:6" x14ac:dyDescent="0.25">
      <c r="C591" s="132"/>
      <c r="D591" s="132"/>
      <c r="E591" s="132"/>
      <c r="F591" s="132"/>
    </row>
    <row r="592" spans="3:6" x14ac:dyDescent="0.25">
      <c r="C592" s="132"/>
      <c r="D592" s="132"/>
      <c r="E592" s="132"/>
      <c r="F592" s="132"/>
    </row>
    <row r="593" spans="3:6" x14ac:dyDescent="0.25">
      <c r="C593" s="132"/>
      <c r="D593" s="132"/>
      <c r="E593" s="132"/>
      <c r="F593" s="132"/>
    </row>
    <row r="594" spans="3:6" x14ac:dyDescent="0.25">
      <c r="C594" s="132"/>
      <c r="D594" s="132"/>
      <c r="E594" s="132"/>
      <c r="F594" s="132"/>
    </row>
    <row r="595" spans="3:6" x14ac:dyDescent="0.25">
      <c r="C595" s="132"/>
      <c r="D595" s="132"/>
      <c r="E595" s="132"/>
      <c r="F595" s="132"/>
    </row>
    <row r="596" spans="3:6" x14ac:dyDescent="0.25">
      <c r="C596" s="132"/>
      <c r="D596" s="132"/>
      <c r="E596" s="132"/>
      <c r="F596" s="132"/>
    </row>
    <row r="597" spans="3:6" x14ac:dyDescent="0.25">
      <c r="C597" s="132"/>
      <c r="D597" s="132"/>
      <c r="E597" s="132"/>
      <c r="F597" s="132"/>
    </row>
    <row r="598" spans="3:6" x14ac:dyDescent="0.25">
      <c r="C598" s="132"/>
      <c r="D598" s="132"/>
      <c r="E598" s="132"/>
      <c r="F598" s="132"/>
    </row>
    <row r="599" spans="3:6" x14ac:dyDescent="0.25">
      <c r="C599" s="132"/>
      <c r="D599" s="132"/>
      <c r="E599" s="132"/>
      <c r="F599" s="132"/>
    </row>
    <row r="600" spans="3:6" x14ac:dyDescent="0.25">
      <c r="C600" s="132"/>
      <c r="D600" s="132"/>
      <c r="E600" s="132"/>
      <c r="F600" s="132"/>
    </row>
    <row r="601" spans="3:6" x14ac:dyDescent="0.25">
      <c r="C601" s="132"/>
      <c r="D601" s="132"/>
      <c r="E601" s="132"/>
      <c r="F601" s="132"/>
    </row>
    <row r="602" spans="3:6" x14ac:dyDescent="0.25">
      <c r="C602" s="132"/>
      <c r="D602" s="132"/>
      <c r="E602" s="132"/>
      <c r="F602" s="132"/>
    </row>
    <row r="603" spans="3:6" x14ac:dyDescent="0.25">
      <c r="C603" s="132"/>
      <c r="D603" s="132"/>
      <c r="E603" s="132"/>
      <c r="F603" s="132"/>
    </row>
    <row r="604" spans="3:6" x14ac:dyDescent="0.25">
      <c r="C604" s="132"/>
      <c r="D604" s="132"/>
      <c r="E604" s="132"/>
      <c r="F604" s="132"/>
    </row>
    <row r="605" spans="3:6" x14ac:dyDescent="0.25">
      <c r="C605" s="132"/>
      <c r="D605" s="132"/>
      <c r="E605" s="132"/>
      <c r="F605" s="132"/>
    </row>
    <row r="606" spans="3:6" x14ac:dyDescent="0.25">
      <c r="C606" s="132"/>
      <c r="D606" s="132"/>
      <c r="E606" s="132"/>
      <c r="F606" s="132"/>
    </row>
    <row r="607" spans="3:6" x14ac:dyDescent="0.25">
      <c r="C607" s="132"/>
      <c r="D607" s="132"/>
      <c r="E607" s="132"/>
      <c r="F607" s="132"/>
    </row>
    <row r="608" spans="3:6" x14ac:dyDescent="0.25">
      <c r="C608" s="132"/>
      <c r="D608" s="132"/>
      <c r="E608" s="132"/>
      <c r="F608" s="132"/>
    </row>
    <row r="609" spans="3:6" x14ac:dyDescent="0.25">
      <c r="C609" s="132"/>
      <c r="D609" s="132"/>
      <c r="E609" s="132"/>
      <c r="F609" s="132"/>
    </row>
    <row r="610" spans="3:6" x14ac:dyDescent="0.25">
      <c r="C610" s="132"/>
      <c r="D610" s="132"/>
      <c r="E610" s="132"/>
      <c r="F610" s="132"/>
    </row>
    <row r="611" spans="3:6" x14ac:dyDescent="0.25">
      <c r="C611" s="132"/>
      <c r="D611" s="132"/>
      <c r="E611" s="132"/>
      <c r="F611" s="132"/>
    </row>
    <row r="612" spans="3:6" x14ac:dyDescent="0.25">
      <c r="C612" s="132"/>
      <c r="D612" s="132"/>
      <c r="E612" s="132"/>
      <c r="F612" s="132"/>
    </row>
    <row r="613" spans="3:6" x14ac:dyDescent="0.25">
      <c r="C613" s="132"/>
      <c r="D613" s="132"/>
      <c r="E613" s="132"/>
      <c r="F613" s="132"/>
    </row>
    <row r="614" spans="3:6" x14ac:dyDescent="0.25">
      <c r="C614" s="132"/>
      <c r="D614" s="132"/>
      <c r="E614" s="132"/>
      <c r="F614" s="132"/>
    </row>
    <row r="615" spans="3:6" x14ac:dyDescent="0.25">
      <c r="C615" s="132"/>
      <c r="D615" s="132"/>
      <c r="E615" s="132"/>
      <c r="F615" s="132"/>
    </row>
    <row r="616" spans="3:6" x14ac:dyDescent="0.25">
      <c r="C616" s="132"/>
      <c r="D616" s="132"/>
      <c r="E616" s="132"/>
      <c r="F616" s="132"/>
    </row>
    <row r="617" spans="3:6" x14ac:dyDescent="0.25">
      <c r="C617" s="132"/>
      <c r="D617" s="132"/>
      <c r="E617" s="132"/>
      <c r="F617" s="132"/>
    </row>
    <row r="618" spans="3:6" x14ac:dyDescent="0.25">
      <c r="C618" s="132"/>
      <c r="D618" s="132"/>
      <c r="E618" s="132"/>
      <c r="F618" s="132"/>
    </row>
    <row r="619" spans="3:6" x14ac:dyDescent="0.25">
      <c r="C619" s="132"/>
      <c r="D619" s="132"/>
      <c r="E619" s="132"/>
      <c r="F619" s="132"/>
    </row>
    <row r="620" spans="3:6" x14ac:dyDescent="0.25">
      <c r="C620" s="132"/>
      <c r="D620" s="132"/>
      <c r="E620" s="132"/>
      <c r="F620" s="132"/>
    </row>
    <row r="621" spans="3:6" x14ac:dyDescent="0.25">
      <c r="C621" s="132"/>
      <c r="D621" s="132"/>
      <c r="E621" s="132"/>
      <c r="F621" s="132"/>
    </row>
    <row r="622" spans="3:6" x14ac:dyDescent="0.25">
      <c r="C622" s="132"/>
      <c r="D622" s="132"/>
      <c r="E622" s="132"/>
      <c r="F622" s="132"/>
    </row>
    <row r="623" spans="3:6" x14ac:dyDescent="0.25">
      <c r="C623" s="132"/>
      <c r="D623" s="132"/>
      <c r="E623" s="132"/>
      <c r="F623" s="132"/>
    </row>
    <row r="624" spans="3:6" x14ac:dyDescent="0.25">
      <c r="C624" s="132"/>
      <c r="D624" s="132"/>
      <c r="E624" s="132"/>
      <c r="F624" s="132"/>
    </row>
    <row r="625" spans="3:6" x14ac:dyDescent="0.25">
      <c r="C625" s="132"/>
      <c r="D625" s="132"/>
      <c r="E625" s="132"/>
      <c r="F625" s="132"/>
    </row>
    <row r="626" spans="3:6" x14ac:dyDescent="0.25">
      <c r="C626" s="132"/>
      <c r="D626" s="132"/>
      <c r="E626" s="132"/>
      <c r="F626" s="132"/>
    </row>
    <row r="627" spans="3:6" x14ac:dyDescent="0.25">
      <c r="C627" s="132"/>
      <c r="D627" s="132"/>
      <c r="E627" s="132"/>
      <c r="F627" s="132"/>
    </row>
    <row r="628" spans="3:6" x14ac:dyDescent="0.25">
      <c r="C628" s="132"/>
      <c r="D628" s="132"/>
      <c r="E628" s="132"/>
      <c r="F628" s="132"/>
    </row>
    <row r="629" spans="3:6" x14ac:dyDescent="0.25">
      <c r="C629" s="132"/>
      <c r="D629" s="132"/>
      <c r="E629" s="132"/>
      <c r="F629" s="132"/>
    </row>
    <row r="630" spans="3:6" x14ac:dyDescent="0.25">
      <c r="C630" s="132"/>
      <c r="D630" s="132"/>
      <c r="E630" s="132"/>
      <c r="F630" s="132"/>
    </row>
    <row r="631" spans="3:6" x14ac:dyDescent="0.25">
      <c r="C631" s="132"/>
      <c r="D631" s="132"/>
      <c r="E631" s="132"/>
      <c r="F631" s="132"/>
    </row>
    <row r="632" spans="3:6" x14ac:dyDescent="0.25">
      <c r="C632" s="132"/>
      <c r="D632" s="132"/>
      <c r="E632" s="132"/>
      <c r="F632" s="132"/>
    </row>
    <row r="633" spans="3:6" x14ac:dyDescent="0.25">
      <c r="C633" s="132"/>
      <c r="D633" s="132"/>
      <c r="E633" s="132"/>
      <c r="F633" s="132"/>
    </row>
    <row r="634" spans="3:6" x14ac:dyDescent="0.25">
      <c r="C634" s="132"/>
      <c r="D634" s="132"/>
      <c r="E634" s="132"/>
      <c r="F634" s="132"/>
    </row>
    <row r="635" spans="3:6" x14ac:dyDescent="0.25">
      <c r="C635" s="132"/>
      <c r="D635" s="132"/>
      <c r="E635" s="132"/>
      <c r="F635" s="132"/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новые расценки</vt:lpstr>
      <vt:lpstr>расценки 2015-го года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Иван</cp:lastModifiedBy>
  <cp:lastPrinted>2018-07-13T11:27:21Z</cp:lastPrinted>
  <dcterms:created xsi:type="dcterms:W3CDTF">2014-10-22T13:44:22Z</dcterms:created>
  <dcterms:modified xsi:type="dcterms:W3CDTF">2018-10-22T11:14:37Z</dcterms:modified>
</cp:coreProperties>
</file>