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rokhorovdmitriy/Google Диск/Строительство/Проекты/Текущие объекты/Подол/Смета ДЦ/Зоо/Кровля/"/>
    </mc:Choice>
  </mc:AlternateContent>
  <xr:revisionPtr revIDLastSave="0" documentId="8_{037FFFE9-F265-2748-B61D-DBF5C28415E6}" xr6:coauthVersionLast="40" xr6:coauthVersionMax="40" xr10:uidLastSave="{00000000-0000-0000-0000-000000000000}"/>
  <bookViews>
    <workbookView xWindow="0" yWindow="0" windowWidth="28800" windowHeight="18000" xr2:uid="{DDEC0280-430F-A543-80BE-7CA6C5DAF30B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2" i="1" l="1"/>
  <c r="F70" i="1"/>
  <c r="F69" i="1"/>
  <c r="F68" i="1"/>
  <c r="F67" i="1"/>
  <c r="F66" i="1"/>
  <c r="F65" i="1"/>
  <c r="F64" i="1"/>
  <c r="F63" i="1"/>
  <c r="F62" i="1"/>
  <c r="F61" i="1"/>
  <c r="F60" i="1"/>
  <c r="F58" i="1"/>
  <c r="F57" i="1"/>
  <c r="F56" i="1"/>
  <c r="F55" i="1"/>
  <c r="F54" i="1"/>
  <c r="F52" i="1"/>
  <c r="F51" i="1"/>
  <c r="F50" i="1"/>
  <c r="F49" i="1"/>
  <c r="F48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0" i="1"/>
  <c r="F29" i="1"/>
  <c r="F28" i="1"/>
  <c r="F27" i="1"/>
  <c r="F26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73" i="1" s="1"/>
</calcChain>
</file>

<file path=xl/sharedStrings.xml><?xml version="1.0" encoding="utf-8"?>
<sst xmlns="http://schemas.openxmlformats.org/spreadsheetml/2006/main" count="132" uniqueCount="68">
  <si>
    <r>
      <t xml:space="preserve"> </t>
    </r>
    <r>
      <rPr>
        <b/>
        <sz val="16"/>
        <color indexed="8"/>
        <rFont val="Arial Cyr"/>
        <charset val="204"/>
      </rPr>
      <t xml:space="preserve">Покрівля. </t>
    </r>
  </si>
  <si>
    <t>Пласка покрівля.</t>
  </si>
  <si>
    <t xml:space="preserve">Утеплення покриттiв легким [нiздрюватим] бетоном
                                                                    </t>
  </si>
  <si>
    <t>м3</t>
  </si>
  <si>
    <t xml:space="preserve">Улаштування вирiвнюючих цементно-пiщаних стяжок  товщиною від 15 мм 
                                                                    </t>
  </si>
  <si>
    <t>м2</t>
  </si>
  <si>
    <t>Розчин для мурування, важкий цементний,марки М 200</t>
  </si>
  <si>
    <t xml:space="preserve">Армування стяжки дротяною сіткою
                                                                    </t>
  </si>
  <si>
    <t>100м2</t>
  </si>
  <si>
    <t>Сiтка дротяна 100х100мм</t>
  </si>
  <si>
    <t xml:space="preserve">Улаштування гідроiзоляцiї обклеювальної
                                                                   </t>
  </si>
  <si>
    <t xml:space="preserve">Праймер бiтумний Техноніколь
                                                                    </t>
  </si>
  <si>
    <t>л</t>
  </si>
  <si>
    <t xml:space="preserve">Гідроізоляція Біполь П (ЕПП) 3.0
                                                                    </t>
  </si>
  <si>
    <t xml:space="preserve">Утеплення покриттiв плитами насухо
                                                                    </t>
  </si>
  <si>
    <t xml:space="preserve">Базальтовий утеплювач "Paroc-ROS 30g "товщ. 200 мм
                                                                    </t>
  </si>
  <si>
    <t xml:space="preserve">Базальтовий утеплювач "Paroc-ROВ 60 " товщ. 50 мм
                                                                    </t>
  </si>
  <si>
    <t xml:space="preserve">Улаштування пароiзоляцiї прокладної в один шар
                                                                   </t>
  </si>
  <si>
    <t xml:space="preserve">Паробар'єр
                                                                    </t>
  </si>
  <si>
    <t xml:space="preserve">Улаштування покрiвель скатних iз трьох шарiв покрiвельних рулонних матерiалiв на бiтумнiй мастицi
                                                                    </t>
  </si>
  <si>
    <t xml:space="preserve">Підкладочний килим Біполь П (ЕПП) 3.0
                                                                    </t>
  </si>
  <si>
    <t xml:space="preserve">Єврорубероїд Біполь ЕКП
                                                                    </t>
  </si>
  <si>
    <t xml:space="preserve">Улаштування примикань рулонних i мастичних покрiвель до стiн i парапетiв висотою до 600 мм без фартухiв
                                                                    </t>
  </si>
  <si>
    <t>100м</t>
  </si>
  <si>
    <t xml:space="preserve">Вогнезахисний шар на покрівлі </t>
  </si>
  <si>
    <t xml:space="preserve">Геотекстиль Tipptex
                                                                    </t>
  </si>
  <si>
    <t xml:space="preserve">Утеплення покриттiв
                                                                    </t>
  </si>
  <si>
    <t xml:space="preserve">Матеріали із відсівів подрібнення осадових гірничих порід для будівельних робіт
                                                                    </t>
  </si>
  <si>
    <t xml:space="preserve">Утеплення покриттiв керамзитом
                                                                    </t>
  </si>
  <si>
    <t>Скатна покрівля.</t>
  </si>
  <si>
    <t xml:space="preserve">Виготовлення та установлення крокв
                                                                    </t>
  </si>
  <si>
    <t xml:space="preserve">Плівка поліетиленова
                                                                    </t>
  </si>
  <si>
    <t xml:space="preserve">Пiдшивання стелi плитами магнезитовими
                                                                   </t>
  </si>
  <si>
    <t xml:space="preserve">Плита магнезитова, товщина 12 мм
                                                                    </t>
  </si>
  <si>
    <t>Паробар'єр</t>
  </si>
  <si>
    <t xml:space="preserve">Улаштування по фермах робочого настилу розрiдженого товщиною 25 мм
                                                                    </t>
  </si>
  <si>
    <t xml:space="preserve">Улаштування пароiзоляцiї прокладної в
один шар
                                                                   </t>
  </si>
  <si>
    <t xml:space="preserve">ПВХ мембрана Vinitex
                                                                    </t>
  </si>
  <si>
    <t xml:space="preserve">Улаштування покрівель двосхилих із фальцевих панелей
                                                                    </t>
  </si>
  <si>
    <t xml:space="preserve">Фальцева покрівля в комплекті
                                                                    </t>
  </si>
  <si>
    <t xml:space="preserve">Снігозатримувач
                                                                    </t>
  </si>
  <si>
    <t>м</t>
  </si>
  <si>
    <t xml:space="preserve">Покрівельні сходи довж.2,4м 
                                                                    </t>
  </si>
  <si>
    <t>шт</t>
  </si>
  <si>
    <t xml:space="preserve">Покрівельні містки довж.2,4м 
                                                                    </t>
  </si>
  <si>
    <t>Зовнішня антресоль</t>
  </si>
  <si>
    <t>Базальтовий утеплювач "Paroc-ROS 30g " товщ. 200 мм</t>
  </si>
  <si>
    <t xml:space="preserve">Грунтування бетонних i обштукатурених поверхонь грунтівкою СТ-17
                                                                   </t>
  </si>
  <si>
    <t xml:space="preserve">Грунтівка глибокого проникнення СТ-17
                                                                    </t>
  </si>
  <si>
    <t xml:space="preserve">Улаштування вирiвнюючих стяжок цементно-пiщаних товщиною 15 мм
                                                                    </t>
  </si>
  <si>
    <t>Розчин для мурування важкий цементний,марки М 200</t>
  </si>
  <si>
    <t xml:space="preserve">Улаштування покрiвель скатних iз наплавлюваних матерiалiв у три шари iз захисним шаром гравiю або щебеню на бiтумнiй мастицi
                                                                    </t>
  </si>
  <si>
    <t>Водостічна система</t>
  </si>
  <si>
    <t xml:space="preserve">Навiшування водостiчних труб, колiн, вiдливiв i лiйок з готових елементiв
                                                                   </t>
  </si>
  <si>
    <t>Труба водостічна PROFiL 130/100  L=3м</t>
  </si>
  <si>
    <t xml:space="preserve">Труба водостічна PROFiL 130/100  L=4м                                                           </t>
  </si>
  <si>
    <t>Жолоб (довжина 3м)</t>
  </si>
  <si>
    <t>Заглушка жолоба</t>
  </si>
  <si>
    <t>Зливоприймач прохідний</t>
  </si>
  <si>
    <t>Кут 60град.</t>
  </si>
  <si>
    <t>З'єднувач жолоба з вкладкою</t>
  </si>
  <si>
    <t>Тримач жолоба металевий</t>
  </si>
  <si>
    <t>Тримач труби металевий довж.160мм</t>
  </si>
  <si>
    <t>Двораструбне коліно 60град</t>
  </si>
  <si>
    <t>Елементи безпеки</t>
  </si>
  <si>
    <t>Обгородження покрiвель перилами</t>
  </si>
  <si>
    <t>100 м</t>
  </si>
  <si>
    <t>Разом по розділу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</si>
</sst>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₴_-;\-* #,##0.00\ _₴_-;_-* &quot;-&quot;??\ _₴_-;_-@_-"/>
  </numFmts>
  <fonts count="10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6"/>
      <color indexed="8"/>
      <name val="Arial Cyr"/>
      <charset val="204"/>
    </font>
    <font>
      <b/>
      <sz val="16"/>
      <color indexed="8"/>
      <name val="Arial Cyr"/>
      <charset val="204"/>
    </font>
    <font>
      <sz val="10"/>
      <color indexed="8"/>
      <name val="Arial Cyr"/>
      <charset val="204"/>
    </font>
    <font>
      <b/>
      <sz val="10"/>
      <color indexed="8"/>
      <name val="Arial Cyr"/>
      <charset val="1"/>
    </font>
    <font>
      <i/>
      <sz val="10"/>
      <color indexed="8"/>
      <name val="Arial Cyr"/>
      <charset val="1"/>
    </font>
    <font>
      <i/>
      <sz val="10"/>
      <color indexed="8"/>
      <name val="Arial Cyr"/>
      <charset val="204"/>
    </font>
    <font>
      <sz val="10"/>
      <color indexed="8"/>
      <name val="Arial Cyr"/>
      <charset val="1"/>
    </font>
    <font>
      <b/>
      <sz val="14"/>
      <color indexed="8"/>
      <name val="Arial Cyr"/>
      <charset val="1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43" fontId="4" fillId="0" borderId="2" xfId="1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top" wrapText="1"/>
    </xf>
    <xf numFmtId="0" fontId="7" fillId="0" borderId="1" xfId="0" applyFont="1" applyBorder="1" applyAlignment="1">
      <alignment horizontal="center" vertical="center" wrapText="1"/>
    </xf>
    <xf numFmtId="43" fontId="7" fillId="0" borderId="2" xfId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43" fontId="4" fillId="0" borderId="0" xfId="1" applyFont="1" applyAlignment="1">
      <alignment horizontal="center" vertical="center" wrapText="1"/>
    </xf>
    <xf numFmtId="43" fontId="5" fillId="0" borderId="0" xfId="1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FBCB7-60AD-2F4C-A5B1-3837C183607E}">
  <dimension ref="B3:F73"/>
  <sheetViews>
    <sheetView tabSelected="1" workbookViewId="0">
      <selection activeCell="H11" sqref="H11"/>
    </sheetView>
  </sheetViews>
  <sheetFormatPr baseColWidth="10" defaultRowHeight="16"/>
  <cols>
    <col min="2" max="2" width="36.1640625" customWidth="1"/>
  </cols>
  <sheetData>
    <row r="3" spans="2:6" ht="20">
      <c r="B3" s="1" t="s">
        <v>0</v>
      </c>
      <c r="C3" s="1"/>
      <c r="D3" s="1"/>
      <c r="E3" s="1"/>
      <c r="F3" s="1"/>
    </row>
    <row r="4" spans="2:6">
      <c r="B4" s="2" t="s">
        <v>1</v>
      </c>
      <c r="C4" s="2"/>
      <c r="D4" s="2"/>
      <c r="E4" s="2"/>
      <c r="F4" s="2"/>
    </row>
    <row r="5" spans="2:6" ht="42">
      <c r="B5" s="3" t="s">
        <v>2</v>
      </c>
      <c r="C5" s="4" t="s">
        <v>3</v>
      </c>
      <c r="D5" s="5">
        <v>202</v>
      </c>
      <c r="E5" s="5"/>
      <c r="F5" s="6">
        <f>E5*D5</f>
        <v>0</v>
      </c>
    </row>
    <row r="6" spans="2:6" ht="56">
      <c r="B6" s="3" t="s">
        <v>4</v>
      </c>
      <c r="C6" s="4" t="s">
        <v>5</v>
      </c>
      <c r="D6" s="5">
        <v>17.600000000000001</v>
      </c>
      <c r="E6" s="5"/>
      <c r="F6" s="6">
        <f t="shared" ref="F6:F24" si="0">E6*D6</f>
        <v>0</v>
      </c>
    </row>
    <row r="7" spans="2:6" ht="28">
      <c r="B7" s="7" t="s">
        <v>6</v>
      </c>
      <c r="C7" s="4"/>
      <c r="D7" s="6"/>
      <c r="E7" s="6"/>
      <c r="F7" s="6">
        <f t="shared" si="0"/>
        <v>0</v>
      </c>
    </row>
    <row r="8" spans="2:6" ht="42">
      <c r="B8" s="3" t="s">
        <v>7</v>
      </c>
      <c r="C8" s="4" t="s">
        <v>8</v>
      </c>
      <c r="D8" s="5">
        <v>17.600000000000001</v>
      </c>
      <c r="E8" s="5"/>
      <c r="F8" s="6">
        <f t="shared" si="0"/>
        <v>0</v>
      </c>
    </row>
    <row r="9" spans="2:6">
      <c r="B9" s="7" t="s">
        <v>9</v>
      </c>
      <c r="C9" s="4" t="s">
        <v>5</v>
      </c>
      <c r="D9" s="5">
        <v>1936</v>
      </c>
      <c r="E9" s="5"/>
      <c r="F9" s="6">
        <f t="shared" si="0"/>
        <v>0</v>
      </c>
    </row>
    <row r="10" spans="2:6" ht="42">
      <c r="B10" s="3" t="s">
        <v>10</v>
      </c>
      <c r="C10" s="8" t="s">
        <v>8</v>
      </c>
      <c r="D10" s="9">
        <v>17.600000000000001</v>
      </c>
      <c r="E10" s="9"/>
      <c r="F10" s="6">
        <f t="shared" si="0"/>
        <v>0</v>
      </c>
    </row>
    <row r="11" spans="2:6" ht="28">
      <c r="B11" s="7" t="s">
        <v>11</v>
      </c>
      <c r="C11" s="4" t="s">
        <v>12</v>
      </c>
      <c r="D11" s="5">
        <v>616</v>
      </c>
      <c r="E11" s="5"/>
      <c r="F11" s="6">
        <f t="shared" si="0"/>
        <v>0</v>
      </c>
    </row>
    <row r="12" spans="2:6" ht="28">
      <c r="B12" s="7" t="s">
        <v>13</v>
      </c>
      <c r="C12" s="4" t="s">
        <v>5</v>
      </c>
      <c r="D12" s="5">
        <v>1936</v>
      </c>
      <c r="E12" s="5"/>
      <c r="F12" s="6">
        <f t="shared" si="0"/>
        <v>0</v>
      </c>
    </row>
    <row r="13" spans="2:6" ht="42">
      <c r="B13" s="3" t="s">
        <v>14</v>
      </c>
      <c r="C13" s="4" t="s">
        <v>8</v>
      </c>
      <c r="D13" s="5">
        <v>17.600000000000001</v>
      </c>
      <c r="E13" s="5"/>
      <c r="F13" s="6">
        <f t="shared" si="0"/>
        <v>0</v>
      </c>
    </row>
    <row r="14" spans="2:6" ht="56">
      <c r="B14" s="7" t="s">
        <v>15</v>
      </c>
      <c r="C14" s="4" t="s">
        <v>5</v>
      </c>
      <c r="D14" s="5">
        <v>1812.8</v>
      </c>
      <c r="E14" s="5"/>
      <c r="F14" s="6">
        <f t="shared" si="0"/>
        <v>0</v>
      </c>
    </row>
    <row r="15" spans="2:6" ht="42">
      <c r="B15" s="3" t="s">
        <v>14</v>
      </c>
      <c r="C15" s="4" t="s">
        <v>8</v>
      </c>
      <c r="D15" s="5">
        <v>17.600000000000001</v>
      </c>
      <c r="E15" s="5"/>
      <c r="F15" s="6">
        <f t="shared" si="0"/>
        <v>0</v>
      </c>
    </row>
    <row r="16" spans="2:6" ht="42">
      <c r="B16" s="7" t="s">
        <v>16</v>
      </c>
      <c r="C16" s="4" t="s">
        <v>5</v>
      </c>
      <c r="D16" s="5">
        <v>1812.8</v>
      </c>
      <c r="E16" s="5"/>
      <c r="F16" s="6">
        <f t="shared" si="0"/>
        <v>0</v>
      </c>
    </row>
    <row r="17" spans="2:6" ht="42">
      <c r="B17" s="3" t="s">
        <v>17</v>
      </c>
      <c r="C17" s="8" t="s">
        <v>8</v>
      </c>
      <c r="D17" s="9">
        <v>17.600000000000001</v>
      </c>
      <c r="E17" s="9"/>
      <c r="F17" s="6">
        <f t="shared" si="0"/>
        <v>0</v>
      </c>
    </row>
    <row r="18" spans="2:6" ht="28">
      <c r="B18" s="7" t="s">
        <v>18</v>
      </c>
      <c r="C18" s="4" t="s">
        <v>5</v>
      </c>
      <c r="D18" s="5">
        <v>1936</v>
      </c>
      <c r="E18" s="5"/>
      <c r="F18" s="6">
        <f t="shared" si="0"/>
        <v>0</v>
      </c>
    </row>
    <row r="19" spans="2:6" ht="70">
      <c r="B19" s="3" t="s">
        <v>19</v>
      </c>
      <c r="C19" s="4" t="s">
        <v>8</v>
      </c>
      <c r="D19" s="5">
        <v>17.600000000000001</v>
      </c>
      <c r="E19" s="5"/>
      <c r="F19" s="6">
        <f t="shared" si="0"/>
        <v>0</v>
      </c>
    </row>
    <row r="20" spans="2:6" ht="42">
      <c r="B20" s="7" t="s">
        <v>20</v>
      </c>
      <c r="C20" s="4" t="s">
        <v>5</v>
      </c>
      <c r="D20" s="5">
        <v>3977.6</v>
      </c>
      <c r="E20" s="5"/>
      <c r="F20" s="6">
        <f t="shared" si="0"/>
        <v>0</v>
      </c>
    </row>
    <row r="21" spans="2:6" ht="28">
      <c r="B21" s="7" t="s">
        <v>21</v>
      </c>
      <c r="C21" s="4" t="s">
        <v>5</v>
      </c>
      <c r="D21" s="5">
        <v>2024</v>
      </c>
      <c r="E21" s="5"/>
      <c r="F21" s="6">
        <f t="shared" si="0"/>
        <v>0</v>
      </c>
    </row>
    <row r="22" spans="2:6" ht="70">
      <c r="B22" s="3" t="s">
        <v>22</v>
      </c>
      <c r="C22" s="4" t="s">
        <v>23</v>
      </c>
      <c r="D22" s="5">
        <v>2.4</v>
      </c>
      <c r="E22" s="5"/>
      <c r="F22" s="6">
        <f t="shared" si="0"/>
        <v>0</v>
      </c>
    </row>
    <row r="23" spans="2:6" ht="42">
      <c r="B23" s="7" t="s">
        <v>20</v>
      </c>
      <c r="C23" s="4" t="s">
        <v>5</v>
      </c>
      <c r="D23" s="5">
        <v>193.2</v>
      </c>
      <c r="E23" s="5"/>
      <c r="F23" s="6">
        <f t="shared" si="0"/>
        <v>0</v>
      </c>
    </row>
    <row r="24" spans="2:6" ht="28">
      <c r="B24" s="7" t="s">
        <v>21</v>
      </c>
      <c r="C24" s="4" t="s">
        <v>5</v>
      </c>
      <c r="D24" s="6">
        <v>193.2</v>
      </c>
      <c r="E24" s="6"/>
      <c r="F24" s="6">
        <f t="shared" si="0"/>
        <v>0</v>
      </c>
    </row>
    <row r="25" spans="2:6">
      <c r="B25" s="10" t="s">
        <v>24</v>
      </c>
      <c r="C25" s="10"/>
      <c r="D25" s="10"/>
      <c r="E25" s="10"/>
      <c r="F25" s="10"/>
    </row>
    <row r="26" spans="2:6" ht="42">
      <c r="B26" s="3" t="s">
        <v>17</v>
      </c>
      <c r="C26" s="8" t="s">
        <v>8</v>
      </c>
      <c r="D26" s="11">
        <v>4.7</v>
      </c>
      <c r="E26" s="11"/>
      <c r="F26" s="11">
        <f>E26*D26</f>
        <v>0</v>
      </c>
    </row>
    <row r="27" spans="2:6" ht="28">
      <c r="B27" s="7" t="s">
        <v>25</v>
      </c>
      <c r="C27" s="4" t="s">
        <v>5</v>
      </c>
      <c r="D27" s="6">
        <v>517</v>
      </c>
      <c r="E27" s="6"/>
      <c r="F27" s="11">
        <f t="shared" ref="F27:F30" si="1">E27*D27</f>
        <v>0</v>
      </c>
    </row>
    <row r="28" spans="2:6" ht="28">
      <c r="B28" s="3" t="s">
        <v>26</v>
      </c>
      <c r="C28" s="4" t="s">
        <v>3</v>
      </c>
      <c r="D28" s="6">
        <v>16</v>
      </c>
      <c r="E28" s="6"/>
      <c r="F28" s="11">
        <f t="shared" si="1"/>
        <v>0</v>
      </c>
    </row>
    <row r="29" spans="2:6" ht="56">
      <c r="B29" s="7" t="s">
        <v>27</v>
      </c>
      <c r="C29" s="4" t="s">
        <v>3</v>
      </c>
      <c r="D29" s="6">
        <v>16.48</v>
      </c>
      <c r="E29" s="6"/>
      <c r="F29" s="11">
        <f t="shared" si="1"/>
        <v>0</v>
      </c>
    </row>
    <row r="30" spans="2:6" ht="28">
      <c r="B30" s="3" t="s">
        <v>28</v>
      </c>
      <c r="C30" s="4" t="s">
        <v>3</v>
      </c>
      <c r="D30" s="6">
        <v>23.5</v>
      </c>
      <c r="E30" s="6"/>
      <c r="F30" s="11">
        <f t="shared" si="1"/>
        <v>0</v>
      </c>
    </row>
    <row r="31" spans="2:6">
      <c r="B31" s="2" t="s">
        <v>29</v>
      </c>
      <c r="C31" s="2"/>
      <c r="D31" s="2"/>
      <c r="E31" s="2"/>
      <c r="F31" s="2"/>
    </row>
    <row r="32" spans="2:6" ht="42">
      <c r="B32" s="3" t="s">
        <v>30</v>
      </c>
      <c r="C32" s="4" t="s">
        <v>3</v>
      </c>
      <c r="D32" s="6">
        <v>85</v>
      </c>
      <c r="E32" s="6"/>
      <c r="F32" s="6">
        <f>E32*D32</f>
        <v>0</v>
      </c>
    </row>
    <row r="33" spans="2:6" ht="42">
      <c r="B33" s="3" t="s">
        <v>17</v>
      </c>
      <c r="C33" s="8" t="s">
        <v>8</v>
      </c>
      <c r="D33" s="9">
        <v>25.5</v>
      </c>
      <c r="E33" s="9"/>
      <c r="F33" s="6">
        <f t="shared" ref="F33:F46" si="2">E33*D33</f>
        <v>0</v>
      </c>
    </row>
    <row r="34" spans="2:6" ht="28">
      <c r="B34" s="7" t="s">
        <v>31</v>
      </c>
      <c r="C34" s="4" t="s">
        <v>5</v>
      </c>
      <c r="D34" s="5">
        <v>2805</v>
      </c>
      <c r="E34" s="5"/>
      <c r="F34" s="6">
        <f t="shared" si="2"/>
        <v>0</v>
      </c>
    </row>
    <row r="35" spans="2:6" ht="42">
      <c r="B35" s="3" t="s">
        <v>32</v>
      </c>
      <c r="C35" s="8" t="s">
        <v>8</v>
      </c>
      <c r="D35" s="9">
        <v>25.5</v>
      </c>
      <c r="E35" s="9"/>
      <c r="F35" s="6">
        <f t="shared" si="2"/>
        <v>0</v>
      </c>
    </row>
    <row r="36" spans="2:6" ht="42">
      <c r="B36" s="7" t="s">
        <v>33</v>
      </c>
      <c r="C36" s="4" t="s">
        <v>5</v>
      </c>
      <c r="D36" s="5">
        <v>2677.5</v>
      </c>
      <c r="E36" s="5"/>
      <c r="F36" s="6">
        <f t="shared" si="2"/>
        <v>0</v>
      </c>
    </row>
    <row r="37" spans="2:6" ht="42">
      <c r="B37" s="3" t="s">
        <v>17</v>
      </c>
      <c r="C37" s="8" t="s">
        <v>8</v>
      </c>
      <c r="D37" s="9">
        <v>25.5</v>
      </c>
      <c r="E37" s="9"/>
      <c r="F37" s="6">
        <f t="shared" si="2"/>
        <v>0</v>
      </c>
    </row>
    <row r="38" spans="2:6">
      <c r="B38" s="7" t="s">
        <v>34</v>
      </c>
      <c r="C38" s="4" t="s">
        <v>5</v>
      </c>
      <c r="D38" s="5">
        <v>2805</v>
      </c>
      <c r="E38" s="5"/>
      <c r="F38" s="6">
        <f t="shared" si="2"/>
        <v>0</v>
      </c>
    </row>
    <row r="39" spans="2:6" ht="56">
      <c r="B39" s="3" t="s">
        <v>35</v>
      </c>
      <c r="C39" s="4" t="s">
        <v>8</v>
      </c>
      <c r="D39" s="5">
        <v>25.5</v>
      </c>
      <c r="E39" s="5"/>
      <c r="F39" s="6">
        <f t="shared" si="2"/>
        <v>0</v>
      </c>
    </row>
    <row r="40" spans="2:6" ht="56">
      <c r="B40" s="3" t="s">
        <v>36</v>
      </c>
      <c r="C40" s="8" t="s">
        <v>8</v>
      </c>
      <c r="D40" s="9">
        <v>25.5</v>
      </c>
      <c r="E40" s="9"/>
      <c r="F40" s="6">
        <f t="shared" si="2"/>
        <v>0</v>
      </c>
    </row>
    <row r="41" spans="2:6" ht="28">
      <c r="B41" s="7" t="s">
        <v>37</v>
      </c>
      <c r="C41" s="4" t="s">
        <v>5</v>
      </c>
      <c r="D41" s="5">
        <v>2805</v>
      </c>
      <c r="E41" s="5"/>
      <c r="F41" s="6">
        <f t="shared" si="2"/>
        <v>0</v>
      </c>
    </row>
    <row r="42" spans="2:6" ht="56">
      <c r="B42" s="3" t="s">
        <v>38</v>
      </c>
      <c r="C42" s="4" t="s">
        <v>8</v>
      </c>
      <c r="D42" s="5">
        <v>25.5</v>
      </c>
      <c r="E42" s="5"/>
      <c r="F42" s="6">
        <f t="shared" si="2"/>
        <v>0</v>
      </c>
    </row>
    <row r="43" spans="2:6" ht="28">
      <c r="B43" s="7" t="s">
        <v>39</v>
      </c>
      <c r="C43" s="4" t="s">
        <v>5</v>
      </c>
      <c r="D43" s="5">
        <v>2652</v>
      </c>
      <c r="E43" s="5"/>
      <c r="F43" s="6">
        <f t="shared" si="2"/>
        <v>0</v>
      </c>
    </row>
    <row r="44" spans="2:6" ht="28">
      <c r="B44" s="7" t="s">
        <v>40</v>
      </c>
      <c r="C44" s="4" t="s">
        <v>41</v>
      </c>
      <c r="D44" s="5">
        <v>296</v>
      </c>
      <c r="E44" s="5"/>
      <c r="F44" s="6">
        <f t="shared" si="2"/>
        <v>0</v>
      </c>
    </row>
    <row r="45" spans="2:6" ht="28">
      <c r="B45" s="7" t="s">
        <v>42</v>
      </c>
      <c r="C45" s="4" t="s">
        <v>43</v>
      </c>
      <c r="D45" s="5">
        <v>38</v>
      </c>
      <c r="E45" s="5"/>
      <c r="F45" s="6">
        <f t="shared" si="2"/>
        <v>0</v>
      </c>
    </row>
    <row r="46" spans="2:6" ht="28">
      <c r="B46" s="7" t="s">
        <v>44</v>
      </c>
      <c r="C46" s="4" t="s">
        <v>43</v>
      </c>
      <c r="D46" s="5">
        <v>90</v>
      </c>
      <c r="E46" s="5"/>
      <c r="F46" s="6">
        <f t="shared" si="2"/>
        <v>0</v>
      </c>
    </row>
    <row r="47" spans="2:6">
      <c r="B47" s="10" t="s">
        <v>45</v>
      </c>
      <c r="C47" s="10"/>
      <c r="D47" s="10"/>
      <c r="E47" s="10"/>
      <c r="F47" s="10"/>
    </row>
    <row r="48" spans="2:6" ht="42">
      <c r="B48" s="3" t="s">
        <v>14</v>
      </c>
      <c r="C48" s="4" t="s">
        <v>8</v>
      </c>
      <c r="D48" s="5">
        <v>2</v>
      </c>
      <c r="E48" s="5"/>
      <c r="F48" s="6">
        <f>E48*D48</f>
        <v>0</v>
      </c>
    </row>
    <row r="49" spans="2:6" ht="42">
      <c r="B49" s="7" t="s">
        <v>46</v>
      </c>
      <c r="C49" s="4" t="s">
        <v>5</v>
      </c>
      <c r="D49" s="5">
        <v>206</v>
      </c>
      <c r="E49" s="5"/>
      <c r="F49" s="6">
        <f t="shared" ref="F49:F58" si="3">E49*D49</f>
        <v>0</v>
      </c>
    </row>
    <row r="50" spans="2:6" ht="56">
      <c r="B50" s="3" t="s">
        <v>47</v>
      </c>
      <c r="C50" s="8" t="s">
        <v>8</v>
      </c>
      <c r="D50" s="9">
        <v>2</v>
      </c>
      <c r="E50" s="9"/>
      <c r="F50" s="6">
        <f t="shared" si="3"/>
        <v>0</v>
      </c>
    </row>
    <row r="51" spans="2:6" ht="42">
      <c r="B51" s="7" t="s">
        <v>48</v>
      </c>
      <c r="C51" s="4" t="s">
        <v>12</v>
      </c>
      <c r="D51" s="5">
        <v>40</v>
      </c>
      <c r="E51" s="5"/>
      <c r="F51" s="6">
        <f t="shared" si="3"/>
        <v>0</v>
      </c>
    </row>
    <row r="52" spans="2:6" ht="56">
      <c r="B52" s="3" t="s">
        <v>49</v>
      </c>
      <c r="C52" s="4" t="s">
        <v>8</v>
      </c>
      <c r="D52" s="5">
        <v>2</v>
      </c>
      <c r="E52" s="5"/>
      <c r="F52" s="6">
        <f t="shared" si="3"/>
        <v>0</v>
      </c>
    </row>
    <row r="53" spans="2:6" ht="28">
      <c r="B53" s="7" t="s">
        <v>50</v>
      </c>
      <c r="C53" s="4"/>
      <c r="D53" s="6"/>
      <c r="E53" s="6"/>
      <c r="F53" s="6"/>
    </row>
    <row r="54" spans="2:6" ht="42">
      <c r="B54" s="3" t="s">
        <v>7</v>
      </c>
      <c r="C54" s="4" t="s">
        <v>8</v>
      </c>
      <c r="D54" s="5">
        <v>2</v>
      </c>
      <c r="E54" s="5"/>
      <c r="F54" s="6">
        <f t="shared" si="3"/>
        <v>0</v>
      </c>
    </row>
    <row r="55" spans="2:6">
      <c r="B55" s="7" t="s">
        <v>9</v>
      </c>
      <c r="C55" s="4" t="s">
        <v>5</v>
      </c>
      <c r="D55" s="5">
        <v>220</v>
      </c>
      <c r="E55" s="5"/>
      <c r="F55" s="6">
        <f t="shared" si="3"/>
        <v>0</v>
      </c>
    </row>
    <row r="56" spans="2:6" ht="84">
      <c r="B56" s="3" t="s">
        <v>51</v>
      </c>
      <c r="C56" s="4" t="s">
        <v>8</v>
      </c>
      <c r="D56" s="5">
        <v>2</v>
      </c>
      <c r="E56" s="5"/>
      <c r="F56" s="6">
        <f t="shared" si="3"/>
        <v>0</v>
      </c>
    </row>
    <row r="57" spans="2:6" ht="42">
      <c r="B57" s="7" t="s">
        <v>20</v>
      </c>
      <c r="C57" s="4" t="s">
        <v>5</v>
      </c>
      <c r="D57" s="5">
        <v>460</v>
      </c>
      <c r="E57" s="5"/>
      <c r="F57" s="6">
        <f t="shared" si="3"/>
        <v>0</v>
      </c>
    </row>
    <row r="58" spans="2:6" ht="28">
      <c r="B58" s="7" t="s">
        <v>21</v>
      </c>
      <c r="C58" s="4" t="s">
        <v>5</v>
      </c>
      <c r="D58" s="5">
        <v>230</v>
      </c>
      <c r="E58" s="5"/>
      <c r="F58" s="6">
        <f t="shared" si="3"/>
        <v>0</v>
      </c>
    </row>
    <row r="59" spans="2:6">
      <c r="B59" s="2" t="s">
        <v>52</v>
      </c>
      <c r="C59" s="2"/>
      <c r="D59" s="2"/>
      <c r="E59" s="2"/>
      <c r="F59" s="2"/>
    </row>
    <row r="60" spans="2:6" ht="56">
      <c r="B60" s="3" t="s">
        <v>53</v>
      </c>
      <c r="C60" s="8" t="s">
        <v>23</v>
      </c>
      <c r="D60" s="9">
        <v>1.28</v>
      </c>
      <c r="E60" s="9"/>
      <c r="F60" s="11">
        <f>E60*D60</f>
        <v>0</v>
      </c>
    </row>
    <row r="61" spans="2:6" ht="28">
      <c r="B61" s="7" t="s">
        <v>54</v>
      </c>
      <c r="C61" s="4" t="s">
        <v>43</v>
      </c>
      <c r="D61" s="5">
        <v>40</v>
      </c>
      <c r="E61" s="5"/>
      <c r="F61" s="11">
        <f t="shared" ref="F61:F72" si="4">E61*D61</f>
        <v>0</v>
      </c>
    </row>
    <row r="62" spans="2:6" ht="28">
      <c r="B62" s="7" t="s">
        <v>55</v>
      </c>
      <c r="C62" s="4" t="s">
        <v>43</v>
      </c>
      <c r="D62" s="5">
        <v>2</v>
      </c>
      <c r="E62" s="5"/>
      <c r="F62" s="11">
        <f t="shared" si="4"/>
        <v>0</v>
      </c>
    </row>
    <row r="63" spans="2:6">
      <c r="B63" s="7" t="s">
        <v>56</v>
      </c>
      <c r="C63" s="4" t="s">
        <v>43</v>
      </c>
      <c r="D63" s="5">
        <v>78</v>
      </c>
      <c r="E63" s="5"/>
      <c r="F63" s="11">
        <f t="shared" si="4"/>
        <v>0</v>
      </c>
    </row>
    <row r="64" spans="2:6" ht="28">
      <c r="B64" s="7" t="s">
        <v>57</v>
      </c>
      <c r="C64" s="4" t="s">
        <v>43</v>
      </c>
      <c r="D64" s="5">
        <v>20</v>
      </c>
      <c r="E64" s="5"/>
      <c r="F64" s="11">
        <f t="shared" si="4"/>
        <v>0</v>
      </c>
    </row>
    <row r="65" spans="2:6">
      <c r="B65" s="7" t="s">
        <v>58</v>
      </c>
      <c r="C65" s="4" t="s">
        <v>43</v>
      </c>
      <c r="D65" s="5">
        <v>14</v>
      </c>
      <c r="E65" s="5"/>
      <c r="F65" s="11">
        <f t="shared" si="4"/>
        <v>0</v>
      </c>
    </row>
    <row r="66" spans="2:6" ht="28">
      <c r="B66" s="7" t="s">
        <v>59</v>
      </c>
      <c r="C66" s="4" t="s">
        <v>43</v>
      </c>
      <c r="D66" s="5">
        <v>14</v>
      </c>
      <c r="E66" s="5"/>
      <c r="F66" s="11">
        <f t="shared" si="4"/>
        <v>0</v>
      </c>
    </row>
    <row r="67" spans="2:6">
      <c r="B67" s="7" t="s">
        <v>60</v>
      </c>
      <c r="C67" s="4" t="s">
        <v>43</v>
      </c>
      <c r="D67" s="5">
        <v>68</v>
      </c>
      <c r="E67" s="5"/>
      <c r="F67" s="11">
        <f t="shared" si="4"/>
        <v>0</v>
      </c>
    </row>
    <row r="68" spans="2:6">
      <c r="B68" s="7" t="s">
        <v>61</v>
      </c>
      <c r="C68" s="4" t="s">
        <v>43</v>
      </c>
      <c r="D68" s="5">
        <v>444</v>
      </c>
      <c r="E68" s="5"/>
      <c r="F68" s="11">
        <f t="shared" si="4"/>
        <v>0</v>
      </c>
    </row>
    <row r="69" spans="2:6" ht="28">
      <c r="B69" s="7" t="s">
        <v>62</v>
      </c>
      <c r="C69" s="4" t="s">
        <v>43</v>
      </c>
      <c r="D69" s="5">
        <v>42</v>
      </c>
      <c r="E69" s="5"/>
      <c r="F69" s="11">
        <f t="shared" si="4"/>
        <v>0</v>
      </c>
    </row>
    <row r="70" spans="2:6">
      <c r="B70" s="7" t="s">
        <v>63</v>
      </c>
      <c r="C70" s="4" t="s">
        <v>43</v>
      </c>
      <c r="D70" s="5">
        <v>28</v>
      </c>
      <c r="E70" s="5"/>
      <c r="F70" s="11">
        <f t="shared" si="4"/>
        <v>0</v>
      </c>
    </row>
    <row r="71" spans="2:6">
      <c r="B71" s="12" t="s">
        <v>64</v>
      </c>
      <c r="C71" s="13"/>
      <c r="D71" s="13"/>
      <c r="E71" s="13"/>
      <c r="F71" s="14"/>
    </row>
    <row r="72" spans="2:6" ht="28">
      <c r="B72" s="7" t="s">
        <v>65</v>
      </c>
      <c r="C72" s="4" t="s">
        <v>66</v>
      </c>
      <c r="D72" s="5">
        <v>2.2200000000000002</v>
      </c>
      <c r="E72" s="5"/>
      <c r="F72" s="11">
        <f t="shared" si="4"/>
        <v>0</v>
      </c>
    </row>
    <row r="73" spans="2:6" ht="57">
      <c r="B73" s="15" t="s">
        <v>67</v>
      </c>
      <c r="C73" s="16"/>
      <c r="D73" s="17"/>
      <c r="E73" s="17"/>
      <c r="F73" s="18">
        <f>SUM(F5:F72)</f>
        <v>0</v>
      </c>
    </row>
  </sheetData>
  <mergeCells count="7">
    <mergeCell ref="B71:F71"/>
    <mergeCell ref="B3:F3"/>
    <mergeCell ref="B4:F4"/>
    <mergeCell ref="B25:F25"/>
    <mergeCell ref="B31:F31"/>
    <mergeCell ref="B47:F47"/>
    <mergeCell ref="B59:F5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2019-03-01T16:48:33Z</dcterms:created>
  <dcterms:modified xsi:type="dcterms:W3CDTF">2019-03-01T16:51:25Z</dcterms:modified>
</cp:coreProperties>
</file>