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M74" i="1" l="1"/>
  <c r="M73" i="1"/>
  <c r="G73" i="1"/>
  <c r="M72" i="1"/>
  <c r="G72" i="1"/>
  <c r="M71" i="1"/>
  <c r="G71" i="1"/>
  <c r="M70" i="1"/>
  <c r="G70" i="1"/>
  <c r="M69" i="1"/>
  <c r="G69" i="1"/>
  <c r="M68" i="1"/>
  <c r="G68" i="1"/>
  <c r="M67" i="1"/>
  <c r="G67" i="1"/>
  <c r="M66" i="1"/>
  <c r="G66" i="1"/>
  <c r="M65" i="1"/>
  <c r="G65" i="1"/>
  <c r="M64" i="1"/>
  <c r="G64" i="1"/>
  <c r="M63" i="1"/>
  <c r="G63" i="1"/>
  <c r="M62" i="1"/>
  <c r="G62" i="1"/>
  <c r="M61" i="1"/>
  <c r="G61" i="1"/>
  <c r="M60" i="1"/>
  <c r="G60" i="1"/>
  <c r="M59" i="1"/>
  <c r="G59" i="1"/>
  <c r="M58" i="1"/>
  <c r="G58" i="1"/>
  <c r="M57" i="1"/>
  <c r="G57" i="1"/>
  <c r="M56" i="1"/>
  <c r="G56" i="1"/>
  <c r="M55" i="1"/>
  <c r="G55" i="1"/>
  <c r="M54" i="1"/>
  <c r="G54" i="1"/>
  <c r="M53" i="1"/>
  <c r="G53" i="1"/>
  <c r="M52" i="1"/>
  <c r="G52" i="1"/>
  <c r="M51" i="1"/>
  <c r="G51" i="1"/>
  <c r="M50" i="1"/>
  <c r="G50" i="1"/>
  <c r="M49" i="1"/>
  <c r="G49" i="1"/>
  <c r="M48" i="1"/>
  <c r="G48" i="1"/>
  <c r="M47" i="1"/>
  <c r="G47" i="1"/>
  <c r="M46" i="1"/>
  <c r="G46" i="1"/>
  <c r="M45" i="1"/>
  <c r="G45" i="1"/>
  <c r="M44" i="1"/>
  <c r="G44" i="1"/>
  <c r="M43" i="1"/>
  <c r="G43" i="1"/>
  <c r="M42" i="1"/>
  <c r="G42" i="1"/>
  <c r="M41" i="1"/>
  <c r="G41" i="1"/>
  <c r="M40" i="1"/>
  <c r="G40" i="1"/>
  <c r="M39" i="1"/>
  <c r="G39" i="1"/>
  <c r="M38" i="1"/>
  <c r="G38" i="1"/>
  <c r="M37" i="1"/>
  <c r="G37" i="1"/>
  <c r="M36" i="1"/>
  <c r="G36" i="1"/>
  <c r="M35" i="1"/>
  <c r="G35" i="1"/>
  <c r="M34" i="1"/>
  <c r="G34" i="1"/>
  <c r="M33" i="1"/>
  <c r="G33" i="1"/>
  <c r="M32" i="1"/>
  <c r="G32" i="1"/>
  <c r="M31" i="1"/>
  <c r="G31" i="1"/>
  <c r="M30" i="1"/>
  <c r="G30" i="1"/>
  <c r="M29" i="1"/>
  <c r="G29" i="1"/>
  <c r="M28" i="1"/>
  <c r="G28" i="1"/>
  <c r="M27" i="1"/>
  <c r="G27" i="1"/>
  <c r="M26" i="1"/>
  <c r="G26" i="1"/>
  <c r="M25" i="1"/>
  <c r="G25" i="1"/>
  <c r="M24" i="1"/>
  <c r="G24" i="1"/>
  <c r="M23" i="1"/>
  <c r="G23" i="1"/>
  <c r="M22" i="1"/>
  <c r="G22" i="1"/>
  <c r="M21" i="1"/>
  <c r="G21" i="1"/>
  <c r="M20" i="1"/>
  <c r="G20" i="1"/>
  <c r="M19" i="1"/>
  <c r="G19" i="1"/>
  <c r="M18" i="1"/>
  <c r="G18" i="1"/>
  <c r="M17" i="1"/>
  <c r="G17" i="1"/>
  <c r="M16" i="1"/>
  <c r="G16" i="1"/>
  <c r="M15" i="1"/>
  <c r="G15" i="1"/>
  <c r="M14" i="1"/>
  <c r="G14" i="1"/>
  <c r="M13" i="1"/>
  <c r="G13" i="1"/>
  <c r="M12" i="1"/>
  <c r="G12" i="1"/>
  <c r="M11" i="1"/>
  <c r="G11" i="1"/>
  <c r="M10" i="1"/>
  <c r="G10" i="1"/>
  <c r="M9" i="1"/>
  <c r="G9" i="1"/>
  <c r="M8" i="1"/>
  <c r="G8" i="1"/>
  <c r="M7" i="1"/>
  <c r="G7" i="1"/>
  <c r="M6" i="1"/>
  <c r="G6" i="1"/>
  <c r="M5" i="1"/>
  <c r="G5" i="1"/>
  <c r="M4" i="1"/>
  <c r="G4" i="1"/>
  <c r="G75" i="1" s="1"/>
  <c r="M3" i="1"/>
  <c r="G3" i="1"/>
  <c r="M75" i="1" l="1"/>
  <c r="M76" i="1" s="1"/>
</calcChain>
</file>

<file path=xl/sharedStrings.xml><?xml version="1.0" encoding="utf-8"?>
<sst xmlns="http://schemas.openxmlformats.org/spreadsheetml/2006/main" count="224" uniqueCount="122">
  <si>
    <t>Работа</t>
  </si>
  <si>
    <t>кол-во</t>
  </si>
  <si>
    <t>цена</t>
  </si>
  <si>
    <t>Материал</t>
  </si>
  <si>
    <t>Демонтаж</t>
  </si>
  <si>
    <t>Демонтаж светильников</t>
  </si>
  <si>
    <t>шт</t>
  </si>
  <si>
    <t>МІШКИ ДЛЯ СМІТТЯ П/П 50смХ95см</t>
  </si>
  <si>
    <t>Демонтаж розеток</t>
  </si>
  <si>
    <t>Рукавички Зірка Україна з вкрапленням Зірка (16-030) 564</t>
  </si>
  <si>
    <t>Демонтаж электропроводки</t>
  </si>
  <si>
    <t>пог</t>
  </si>
  <si>
    <t>Респіратор У-2К (Україна) (16-486)</t>
  </si>
  <si>
    <t>Демонтаж дверей</t>
  </si>
  <si>
    <t>Стрічка  малярська 48 мм, рулон 20 м (4811.41.20.00)</t>
  </si>
  <si>
    <t>Демонтаж плинтуса</t>
  </si>
  <si>
    <t>СКОТЧ 48мм*200м прозорий</t>
  </si>
  <si>
    <t>рул</t>
  </si>
  <si>
    <t>Демонтаж паркета</t>
  </si>
  <si>
    <t>м2</t>
  </si>
  <si>
    <t>Молоток 500 г. (39-240) кирка з ручкою Україна</t>
  </si>
  <si>
    <t>Демонтаж деревянного каркаса</t>
  </si>
  <si>
    <t>Диск відрізний по металу 230*2,0*22мм(50/5шт) RING по металу  AR-23020-41</t>
  </si>
  <si>
    <t>Демонтаж линолиума</t>
  </si>
  <si>
    <t>Лом-цвяходер (Україна) ГЛ 800мм (40-045)</t>
  </si>
  <si>
    <t>Демонта престенок</t>
  </si>
  <si>
    <t>Удленитель</t>
  </si>
  <si>
    <t>Демонтаж престенок</t>
  </si>
  <si>
    <t>Лампочки 500 вт</t>
  </si>
  <si>
    <t>Демонтаж потолок</t>
  </si>
  <si>
    <t>Патроны е27</t>
  </si>
  <si>
    <t>Демонтаж кирпичной кладки</t>
  </si>
  <si>
    <t>куб</t>
  </si>
  <si>
    <t>ПВС 2х1.5</t>
  </si>
  <si>
    <t>Демонтаж окон 4 шт</t>
  </si>
  <si>
    <t>Відро будівельне  16 л  (Шелест) Україна 3926</t>
  </si>
  <si>
    <t>Демонтаж подоконников 4 шт</t>
  </si>
  <si>
    <t>Окна в сборе</t>
  </si>
  <si>
    <t>Проризы</t>
  </si>
  <si>
    <t>Подоконник</t>
  </si>
  <si>
    <t>Монтаж окон в сборе 6 шт</t>
  </si>
  <si>
    <t xml:space="preserve">Пена </t>
  </si>
  <si>
    <t>Установка дверей 4 шт</t>
  </si>
  <si>
    <t>Двери в сборе</t>
  </si>
  <si>
    <t>Установка подоконников 6 шт</t>
  </si>
  <si>
    <t>Піна монтажна  SOUDAL  750 мл. пістолет ЗИМА</t>
  </si>
  <si>
    <t>Стены</t>
  </si>
  <si>
    <t>KNAUF ГКП (гіпсокартонна плита СТІНОВА)3000*1200*12,5 мм (42)</t>
  </si>
  <si>
    <t>Монтаж ГКЛ пристенок</t>
  </si>
  <si>
    <t>Профіль UD-27 ГОСТ(0,55мм), 3м</t>
  </si>
  <si>
    <t>Монтаж ГКЛ перегородка</t>
  </si>
  <si>
    <t>Профіль CD-60 ГОСТ(0,55 мм), 3м</t>
  </si>
  <si>
    <t>Шпаклевка под обои</t>
  </si>
  <si>
    <t>П-подібний кронштейн 60х125-СУПЕР (0,65 мм)</t>
  </si>
  <si>
    <t>Монтаж малярного уголка</t>
  </si>
  <si>
    <t>Саморіз 3,5Х25 по металу 1000шт Коельнер (красная пачка)</t>
  </si>
  <si>
    <t>паков</t>
  </si>
  <si>
    <t>Грунтовка</t>
  </si>
  <si>
    <t>Саморіз 3,5Х 9,5 з буром  1000шт Коельнер</t>
  </si>
  <si>
    <t xml:space="preserve">Окраска </t>
  </si>
  <si>
    <t>Дюбель з Саморізом 6/40, (гриб) 100 шт</t>
  </si>
  <si>
    <t>Поклейка обоев</t>
  </si>
  <si>
    <t>KNAUF Шпатлівка ФУГЕНФЮЛЛЕР, мішок 25кг (ВАГОН)</t>
  </si>
  <si>
    <t>Стрічка  для швів  клейка  46 мм, рулон  45 м</t>
  </si>
  <si>
    <t>Пол</t>
  </si>
  <si>
    <t>Профіль UW-50 ГОСТ(0,55мм), 3м</t>
  </si>
  <si>
    <t>Стяжка</t>
  </si>
  <si>
    <t>Профіль CW-50 ГОСТ(0,55мм), 3м</t>
  </si>
  <si>
    <t>Линолиум</t>
  </si>
  <si>
    <t>Профіль кутовий перфорований алюмінієвий (0,30)  3м, 20х20 Україна</t>
  </si>
  <si>
    <t>Порожек</t>
  </si>
  <si>
    <t>CERESIT Грунт СТ-17, 10 літрів</t>
  </si>
  <si>
    <t>Плинтус</t>
  </si>
  <si>
    <t>DUFA Фарба латексна матова Mattlatex D100, 10 літрів</t>
  </si>
  <si>
    <t>SILTEK F-20/25кг Стяжка для підлоги товщиною до 100 мм</t>
  </si>
  <si>
    <t>Потолок</t>
  </si>
  <si>
    <t>Армстронг</t>
  </si>
  <si>
    <t>Плита ARMSTRONG BAjKAL, 600х600 /пачка20шт /  ВР 9842М3С</t>
  </si>
  <si>
    <t>JAVELIN Профіль 3,60 м. ARMSTRONG (20шт./пач)</t>
  </si>
  <si>
    <t>JAVELIN Профіль 1,20 м. ARMSTRONG (60шт./пач)</t>
  </si>
  <si>
    <t>JAVELIN Профіль 0,60 м. ARMSTRONG (60шт./пач)</t>
  </si>
  <si>
    <t>JAVELIN Кутник пристінний 3м (36шт./пач)</t>
  </si>
  <si>
    <t>Стрижень 250 мм, гачок</t>
  </si>
  <si>
    <t>Стрижень 250 мм, кільце</t>
  </si>
  <si>
    <t>Швидкопідвіс пружинний метелик</t>
  </si>
  <si>
    <t>Дюбель стельовий TDN 6/40 BIERBAH CОЛДИ</t>
  </si>
  <si>
    <t>Электрика</t>
  </si>
  <si>
    <t>Установка щита</t>
  </si>
  <si>
    <t>Щит</t>
  </si>
  <si>
    <t>Установка автомата 32 а</t>
  </si>
  <si>
    <t>Автомат 32 а</t>
  </si>
  <si>
    <t>Установка автомата 16а</t>
  </si>
  <si>
    <t>Автомат 16 а</t>
  </si>
  <si>
    <t>Установка светильника</t>
  </si>
  <si>
    <t>Светильник</t>
  </si>
  <si>
    <t>Установка розеток</t>
  </si>
  <si>
    <t>Розетка</t>
  </si>
  <si>
    <t>Установка интернет роз</t>
  </si>
  <si>
    <t>Розетка интернет</t>
  </si>
  <si>
    <t>Установка телеф</t>
  </si>
  <si>
    <t>Розетка телефон</t>
  </si>
  <si>
    <t>Установка выкл</t>
  </si>
  <si>
    <t>Выключатель</t>
  </si>
  <si>
    <t>Прокладка каб 1.5</t>
  </si>
  <si>
    <t>Рамка 1</t>
  </si>
  <si>
    <t>Прокладка каб 2.5</t>
  </si>
  <si>
    <t>Рамка 4</t>
  </si>
  <si>
    <t>Гофра д20</t>
  </si>
  <si>
    <t>Рамка 2</t>
  </si>
  <si>
    <t>Кабель ВВгнг 3х1.5</t>
  </si>
  <si>
    <t>Кабель ВВгнг 3х2.5</t>
  </si>
  <si>
    <t>Гофра д 20</t>
  </si>
  <si>
    <t>Линилиум</t>
  </si>
  <si>
    <t xml:space="preserve">Прочее </t>
  </si>
  <si>
    <t>Уборка</t>
  </si>
  <si>
    <t>Обои</t>
  </si>
  <si>
    <t>Погрузка мусора в мешки</t>
  </si>
  <si>
    <t>Клей</t>
  </si>
  <si>
    <t>Погрузка на машину</t>
  </si>
  <si>
    <t>Вывоз</t>
  </si>
  <si>
    <t>т</t>
  </si>
  <si>
    <t>расходный материал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</si>
</sst>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2" fontId="1" fillId="0" borderId="2" xfId="0" applyNumberFormat="1" applyFont="1" applyBorder="1"/>
    <xf numFmtId="2" fontId="0" fillId="0" borderId="3" xfId="0" applyNumberFormat="1" applyBorder="1"/>
    <xf numFmtId="0" fontId="0" fillId="0" borderId="4" xfId="0" applyBorder="1"/>
    <xf numFmtId="0" fontId="1" fillId="0" borderId="4" xfId="0" applyFont="1" applyBorder="1"/>
    <xf numFmtId="2" fontId="0" fillId="0" borderId="4" xfId="0" applyNumberFormat="1" applyBorder="1"/>
    <xf numFmtId="0" fontId="0" fillId="0" borderId="5" xfId="0" applyBorder="1"/>
    <xf numFmtId="2" fontId="0" fillId="0" borderId="5" xfId="0" applyNumberFormat="1" applyBorder="1"/>
    <xf numFmtId="0" fontId="0" fillId="2" borderId="5" xfId="0" applyFill="1" applyBorder="1"/>
    <xf numFmtId="0" fontId="1" fillId="0" borderId="5" xfId="0" applyFont="1" applyBorder="1"/>
    <xf numFmtId="2" fontId="0" fillId="2" borderId="5" xfId="0" applyNumberFormat="1" applyFill="1" applyBorder="1"/>
    <xf numFmtId="0" fontId="0" fillId="0" borderId="6" xfId="0" applyBorder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6"/>
  <sheetViews>
    <sheetView tabSelected="1" workbookViewId="0">
      <selection activeCell="Q84" sqref="Q84"/>
    </sheetView>
  </sheetViews>
  <sheetFormatPr defaultRowHeight="15" x14ac:dyDescent="0.25"/>
  <cols>
    <col min="2" max="2" width="3.85546875" customWidth="1"/>
    <col min="3" max="3" width="59.85546875" customWidth="1"/>
    <col min="8" max="8" width="3.7109375" customWidth="1"/>
    <col min="9" max="9" width="63.140625" customWidth="1"/>
    <col min="12" max="12" width="9.140625" style="1"/>
    <col min="13" max="13" width="10.42578125" style="1" bestFit="1" customWidth="1"/>
    <col min="258" max="258" width="3.85546875" customWidth="1"/>
    <col min="259" max="259" width="59.85546875" customWidth="1"/>
    <col min="264" max="264" width="3.7109375" customWidth="1"/>
    <col min="265" max="265" width="63.140625" customWidth="1"/>
    <col min="269" max="269" width="10.42578125" bestFit="1" customWidth="1"/>
    <col min="514" max="514" width="3.85546875" customWidth="1"/>
    <col min="515" max="515" width="59.85546875" customWidth="1"/>
    <col min="520" max="520" width="3.7109375" customWidth="1"/>
    <col min="521" max="521" width="63.140625" customWidth="1"/>
    <col min="525" max="525" width="10.42578125" bestFit="1" customWidth="1"/>
    <col min="770" max="770" width="3.85546875" customWidth="1"/>
    <col min="771" max="771" width="59.85546875" customWidth="1"/>
    <col min="776" max="776" width="3.7109375" customWidth="1"/>
    <col min="777" max="777" width="63.140625" customWidth="1"/>
    <col min="781" max="781" width="10.42578125" bestFit="1" customWidth="1"/>
    <col min="1026" max="1026" width="3.85546875" customWidth="1"/>
    <col min="1027" max="1027" width="59.85546875" customWidth="1"/>
    <col min="1032" max="1032" width="3.7109375" customWidth="1"/>
    <col min="1033" max="1033" width="63.140625" customWidth="1"/>
    <col min="1037" max="1037" width="10.42578125" bestFit="1" customWidth="1"/>
    <col min="1282" max="1282" width="3.85546875" customWidth="1"/>
    <col min="1283" max="1283" width="59.85546875" customWidth="1"/>
    <col min="1288" max="1288" width="3.7109375" customWidth="1"/>
    <col min="1289" max="1289" width="63.140625" customWidth="1"/>
    <col min="1293" max="1293" width="10.42578125" bestFit="1" customWidth="1"/>
    <col min="1538" max="1538" width="3.85546875" customWidth="1"/>
    <col min="1539" max="1539" width="59.85546875" customWidth="1"/>
    <col min="1544" max="1544" width="3.7109375" customWidth="1"/>
    <col min="1545" max="1545" width="63.140625" customWidth="1"/>
    <col min="1549" max="1549" width="10.42578125" bestFit="1" customWidth="1"/>
    <col min="1794" max="1794" width="3.85546875" customWidth="1"/>
    <col min="1795" max="1795" width="59.85546875" customWidth="1"/>
    <col min="1800" max="1800" width="3.7109375" customWidth="1"/>
    <col min="1801" max="1801" width="63.140625" customWidth="1"/>
    <col min="1805" max="1805" width="10.42578125" bestFit="1" customWidth="1"/>
    <col min="2050" max="2050" width="3.85546875" customWidth="1"/>
    <col min="2051" max="2051" width="59.85546875" customWidth="1"/>
    <col min="2056" max="2056" width="3.7109375" customWidth="1"/>
    <col min="2057" max="2057" width="63.140625" customWidth="1"/>
    <col min="2061" max="2061" width="10.42578125" bestFit="1" customWidth="1"/>
    <col min="2306" max="2306" width="3.85546875" customWidth="1"/>
    <col min="2307" max="2307" width="59.85546875" customWidth="1"/>
    <col min="2312" max="2312" width="3.7109375" customWidth="1"/>
    <col min="2313" max="2313" width="63.140625" customWidth="1"/>
    <col min="2317" max="2317" width="10.42578125" bestFit="1" customWidth="1"/>
    <col min="2562" max="2562" width="3.85546875" customWidth="1"/>
    <col min="2563" max="2563" width="59.85546875" customWidth="1"/>
    <col min="2568" max="2568" width="3.7109375" customWidth="1"/>
    <col min="2569" max="2569" width="63.140625" customWidth="1"/>
    <col min="2573" max="2573" width="10.42578125" bestFit="1" customWidth="1"/>
    <col min="2818" max="2818" width="3.85546875" customWidth="1"/>
    <col min="2819" max="2819" width="59.85546875" customWidth="1"/>
    <col min="2824" max="2824" width="3.7109375" customWidth="1"/>
    <col min="2825" max="2825" width="63.140625" customWidth="1"/>
    <col min="2829" max="2829" width="10.42578125" bestFit="1" customWidth="1"/>
    <col min="3074" max="3074" width="3.85546875" customWidth="1"/>
    <col min="3075" max="3075" width="59.85546875" customWidth="1"/>
    <col min="3080" max="3080" width="3.7109375" customWidth="1"/>
    <col min="3081" max="3081" width="63.140625" customWidth="1"/>
    <col min="3085" max="3085" width="10.42578125" bestFit="1" customWidth="1"/>
    <col min="3330" max="3330" width="3.85546875" customWidth="1"/>
    <col min="3331" max="3331" width="59.85546875" customWidth="1"/>
    <col min="3336" max="3336" width="3.7109375" customWidth="1"/>
    <col min="3337" max="3337" width="63.140625" customWidth="1"/>
    <col min="3341" max="3341" width="10.42578125" bestFit="1" customWidth="1"/>
    <col min="3586" max="3586" width="3.85546875" customWidth="1"/>
    <col min="3587" max="3587" width="59.85546875" customWidth="1"/>
    <col min="3592" max="3592" width="3.7109375" customWidth="1"/>
    <col min="3593" max="3593" width="63.140625" customWidth="1"/>
    <col min="3597" max="3597" width="10.42578125" bestFit="1" customWidth="1"/>
    <col min="3842" max="3842" width="3.85546875" customWidth="1"/>
    <col min="3843" max="3843" width="59.85546875" customWidth="1"/>
    <col min="3848" max="3848" width="3.7109375" customWidth="1"/>
    <col min="3849" max="3849" width="63.140625" customWidth="1"/>
    <col min="3853" max="3853" width="10.42578125" bestFit="1" customWidth="1"/>
    <col min="4098" max="4098" width="3.85546875" customWidth="1"/>
    <col min="4099" max="4099" width="59.85546875" customWidth="1"/>
    <col min="4104" max="4104" width="3.7109375" customWidth="1"/>
    <col min="4105" max="4105" width="63.140625" customWidth="1"/>
    <col min="4109" max="4109" width="10.42578125" bestFit="1" customWidth="1"/>
    <col min="4354" max="4354" width="3.85546875" customWidth="1"/>
    <col min="4355" max="4355" width="59.85546875" customWidth="1"/>
    <col min="4360" max="4360" width="3.7109375" customWidth="1"/>
    <col min="4361" max="4361" width="63.140625" customWidth="1"/>
    <col min="4365" max="4365" width="10.42578125" bestFit="1" customWidth="1"/>
    <col min="4610" max="4610" width="3.85546875" customWidth="1"/>
    <col min="4611" max="4611" width="59.85546875" customWidth="1"/>
    <col min="4616" max="4616" width="3.7109375" customWidth="1"/>
    <col min="4617" max="4617" width="63.140625" customWidth="1"/>
    <col min="4621" max="4621" width="10.42578125" bestFit="1" customWidth="1"/>
    <col min="4866" max="4866" width="3.85546875" customWidth="1"/>
    <col min="4867" max="4867" width="59.85546875" customWidth="1"/>
    <col min="4872" max="4872" width="3.7109375" customWidth="1"/>
    <col min="4873" max="4873" width="63.140625" customWidth="1"/>
    <col min="4877" max="4877" width="10.42578125" bestFit="1" customWidth="1"/>
    <col min="5122" max="5122" width="3.85546875" customWidth="1"/>
    <col min="5123" max="5123" width="59.85546875" customWidth="1"/>
    <col min="5128" max="5128" width="3.7109375" customWidth="1"/>
    <col min="5129" max="5129" width="63.140625" customWidth="1"/>
    <col min="5133" max="5133" width="10.42578125" bestFit="1" customWidth="1"/>
    <col min="5378" max="5378" width="3.85546875" customWidth="1"/>
    <col min="5379" max="5379" width="59.85546875" customWidth="1"/>
    <col min="5384" max="5384" width="3.7109375" customWidth="1"/>
    <col min="5385" max="5385" width="63.140625" customWidth="1"/>
    <col min="5389" max="5389" width="10.42578125" bestFit="1" customWidth="1"/>
    <col min="5634" max="5634" width="3.85546875" customWidth="1"/>
    <col min="5635" max="5635" width="59.85546875" customWidth="1"/>
    <col min="5640" max="5640" width="3.7109375" customWidth="1"/>
    <col min="5641" max="5641" width="63.140625" customWidth="1"/>
    <col min="5645" max="5645" width="10.42578125" bestFit="1" customWidth="1"/>
    <col min="5890" max="5890" width="3.85546875" customWidth="1"/>
    <col min="5891" max="5891" width="59.85546875" customWidth="1"/>
    <col min="5896" max="5896" width="3.7109375" customWidth="1"/>
    <col min="5897" max="5897" width="63.140625" customWidth="1"/>
    <col min="5901" max="5901" width="10.42578125" bestFit="1" customWidth="1"/>
    <col min="6146" max="6146" width="3.85546875" customWidth="1"/>
    <col min="6147" max="6147" width="59.85546875" customWidth="1"/>
    <col min="6152" max="6152" width="3.7109375" customWidth="1"/>
    <col min="6153" max="6153" width="63.140625" customWidth="1"/>
    <col min="6157" max="6157" width="10.42578125" bestFit="1" customWidth="1"/>
    <col min="6402" max="6402" width="3.85546875" customWidth="1"/>
    <col min="6403" max="6403" width="59.85546875" customWidth="1"/>
    <col min="6408" max="6408" width="3.7109375" customWidth="1"/>
    <col min="6409" max="6409" width="63.140625" customWidth="1"/>
    <col min="6413" max="6413" width="10.42578125" bestFit="1" customWidth="1"/>
    <col min="6658" max="6658" width="3.85546875" customWidth="1"/>
    <col min="6659" max="6659" width="59.85546875" customWidth="1"/>
    <col min="6664" max="6664" width="3.7109375" customWidth="1"/>
    <col min="6665" max="6665" width="63.140625" customWidth="1"/>
    <col min="6669" max="6669" width="10.42578125" bestFit="1" customWidth="1"/>
    <col min="6914" max="6914" width="3.85546875" customWidth="1"/>
    <col min="6915" max="6915" width="59.85546875" customWidth="1"/>
    <col min="6920" max="6920" width="3.7109375" customWidth="1"/>
    <col min="6921" max="6921" width="63.140625" customWidth="1"/>
    <col min="6925" max="6925" width="10.42578125" bestFit="1" customWidth="1"/>
    <col min="7170" max="7170" width="3.85546875" customWidth="1"/>
    <col min="7171" max="7171" width="59.85546875" customWidth="1"/>
    <col min="7176" max="7176" width="3.7109375" customWidth="1"/>
    <col min="7177" max="7177" width="63.140625" customWidth="1"/>
    <col min="7181" max="7181" width="10.42578125" bestFit="1" customWidth="1"/>
    <col min="7426" max="7426" width="3.85546875" customWidth="1"/>
    <col min="7427" max="7427" width="59.85546875" customWidth="1"/>
    <col min="7432" max="7432" width="3.7109375" customWidth="1"/>
    <col min="7433" max="7433" width="63.140625" customWidth="1"/>
    <col min="7437" max="7437" width="10.42578125" bestFit="1" customWidth="1"/>
    <col min="7682" max="7682" width="3.85546875" customWidth="1"/>
    <col min="7683" max="7683" width="59.85546875" customWidth="1"/>
    <col min="7688" max="7688" width="3.7109375" customWidth="1"/>
    <col min="7689" max="7689" width="63.140625" customWidth="1"/>
    <col min="7693" max="7693" width="10.42578125" bestFit="1" customWidth="1"/>
    <col min="7938" max="7938" width="3.85546875" customWidth="1"/>
    <col min="7939" max="7939" width="59.85546875" customWidth="1"/>
    <col min="7944" max="7944" width="3.7109375" customWidth="1"/>
    <col min="7945" max="7945" width="63.140625" customWidth="1"/>
    <col min="7949" max="7949" width="10.42578125" bestFit="1" customWidth="1"/>
    <col min="8194" max="8194" width="3.85546875" customWidth="1"/>
    <col min="8195" max="8195" width="59.85546875" customWidth="1"/>
    <col min="8200" max="8200" width="3.7109375" customWidth="1"/>
    <col min="8201" max="8201" width="63.140625" customWidth="1"/>
    <col min="8205" max="8205" width="10.42578125" bestFit="1" customWidth="1"/>
    <col min="8450" max="8450" width="3.85546875" customWidth="1"/>
    <col min="8451" max="8451" width="59.85546875" customWidth="1"/>
    <col min="8456" max="8456" width="3.7109375" customWidth="1"/>
    <col min="8457" max="8457" width="63.140625" customWidth="1"/>
    <col min="8461" max="8461" width="10.42578125" bestFit="1" customWidth="1"/>
    <col min="8706" max="8706" width="3.85546875" customWidth="1"/>
    <col min="8707" max="8707" width="59.85546875" customWidth="1"/>
    <col min="8712" max="8712" width="3.7109375" customWidth="1"/>
    <col min="8713" max="8713" width="63.140625" customWidth="1"/>
    <col min="8717" max="8717" width="10.42578125" bestFit="1" customWidth="1"/>
    <col min="8962" max="8962" width="3.85546875" customWidth="1"/>
    <col min="8963" max="8963" width="59.85546875" customWidth="1"/>
    <col min="8968" max="8968" width="3.7109375" customWidth="1"/>
    <col min="8969" max="8969" width="63.140625" customWidth="1"/>
    <col min="8973" max="8973" width="10.42578125" bestFit="1" customWidth="1"/>
    <col min="9218" max="9218" width="3.85546875" customWidth="1"/>
    <col min="9219" max="9219" width="59.85546875" customWidth="1"/>
    <col min="9224" max="9224" width="3.7109375" customWidth="1"/>
    <col min="9225" max="9225" width="63.140625" customWidth="1"/>
    <col min="9229" max="9229" width="10.42578125" bestFit="1" customWidth="1"/>
    <col min="9474" max="9474" width="3.85546875" customWidth="1"/>
    <col min="9475" max="9475" width="59.85546875" customWidth="1"/>
    <col min="9480" max="9480" width="3.7109375" customWidth="1"/>
    <col min="9481" max="9481" width="63.140625" customWidth="1"/>
    <col min="9485" max="9485" width="10.42578125" bestFit="1" customWidth="1"/>
    <col min="9730" max="9730" width="3.85546875" customWidth="1"/>
    <col min="9731" max="9731" width="59.85546875" customWidth="1"/>
    <col min="9736" max="9736" width="3.7109375" customWidth="1"/>
    <col min="9737" max="9737" width="63.140625" customWidth="1"/>
    <col min="9741" max="9741" width="10.42578125" bestFit="1" customWidth="1"/>
    <col min="9986" max="9986" width="3.85546875" customWidth="1"/>
    <col min="9987" max="9987" width="59.85546875" customWidth="1"/>
    <col min="9992" max="9992" width="3.7109375" customWidth="1"/>
    <col min="9993" max="9993" width="63.140625" customWidth="1"/>
    <col min="9997" max="9997" width="10.42578125" bestFit="1" customWidth="1"/>
    <col min="10242" max="10242" width="3.85546875" customWidth="1"/>
    <col min="10243" max="10243" width="59.85546875" customWidth="1"/>
    <col min="10248" max="10248" width="3.7109375" customWidth="1"/>
    <col min="10249" max="10249" width="63.140625" customWidth="1"/>
    <col min="10253" max="10253" width="10.42578125" bestFit="1" customWidth="1"/>
    <col min="10498" max="10498" width="3.85546875" customWidth="1"/>
    <col min="10499" max="10499" width="59.85546875" customWidth="1"/>
    <col min="10504" max="10504" width="3.7109375" customWidth="1"/>
    <col min="10505" max="10505" width="63.140625" customWidth="1"/>
    <col min="10509" max="10509" width="10.42578125" bestFit="1" customWidth="1"/>
    <col min="10754" max="10754" width="3.85546875" customWidth="1"/>
    <col min="10755" max="10755" width="59.85546875" customWidth="1"/>
    <col min="10760" max="10760" width="3.7109375" customWidth="1"/>
    <col min="10761" max="10761" width="63.140625" customWidth="1"/>
    <col min="10765" max="10765" width="10.42578125" bestFit="1" customWidth="1"/>
    <col min="11010" max="11010" width="3.85546875" customWidth="1"/>
    <col min="11011" max="11011" width="59.85546875" customWidth="1"/>
    <col min="11016" max="11016" width="3.7109375" customWidth="1"/>
    <col min="11017" max="11017" width="63.140625" customWidth="1"/>
    <col min="11021" max="11021" width="10.42578125" bestFit="1" customWidth="1"/>
    <col min="11266" max="11266" width="3.85546875" customWidth="1"/>
    <col min="11267" max="11267" width="59.85546875" customWidth="1"/>
    <col min="11272" max="11272" width="3.7109375" customWidth="1"/>
    <col min="11273" max="11273" width="63.140625" customWidth="1"/>
    <col min="11277" max="11277" width="10.42578125" bestFit="1" customWidth="1"/>
    <col min="11522" max="11522" width="3.85546875" customWidth="1"/>
    <col min="11523" max="11523" width="59.85546875" customWidth="1"/>
    <col min="11528" max="11528" width="3.7109375" customWidth="1"/>
    <col min="11529" max="11529" width="63.140625" customWidth="1"/>
    <col min="11533" max="11533" width="10.42578125" bestFit="1" customWidth="1"/>
    <col min="11778" max="11778" width="3.85546875" customWidth="1"/>
    <col min="11779" max="11779" width="59.85546875" customWidth="1"/>
    <col min="11784" max="11784" width="3.7109375" customWidth="1"/>
    <col min="11785" max="11785" width="63.140625" customWidth="1"/>
    <col min="11789" max="11789" width="10.42578125" bestFit="1" customWidth="1"/>
    <col min="12034" max="12034" width="3.85546875" customWidth="1"/>
    <col min="12035" max="12035" width="59.85546875" customWidth="1"/>
    <col min="12040" max="12040" width="3.7109375" customWidth="1"/>
    <col min="12041" max="12041" width="63.140625" customWidth="1"/>
    <col min="12045" max="12045" width="10.42578125" bestFit="1" customWidth="1"/>
    <col min="12290" max="12290" width="3.85546875" customWidth="1"/>
    <col min="12291" max="12291" width="59.85546875" customWidth="1"/>
    <col min="12296" max="12296" width="3.7109375" customWidth="1"/>
    <col min="12297" max="12297" width="63.140625" customWidth="1"/>
    <col min="12301" max="12301" width="10.42578125" bestFit="1" customWidth="1"/>
    <col min="12546" max="12546" width="3.85546875" customWidth="1"/>
    <col min="12547" max="12547" width="59.85546875" customWidth="1"/>
    <col min="12552" max="12552" width="3.7109375" customWidth="1"/>
    <col min="12553" max="12553" width="63.140625" customWidth="1"/>
    <col min="12557" max="12557" width="10.42578125" bestFit="1" customWidth="1"/>
    <col min="12802" max="12802" width="3.85546875" customWidth="1"/>
    <col min="12803" max="12803" width="59.85546875" customWidth="1"/>
    <col min="12808" max="12808" width="3.7109375" customWidth="1"/>
    <col min="12809" max="12809" width="63.140625" customWidth="1"/>
    <col min="12813" max="12813" width="10.42578125" bestFit="1" customWidth="1"/>
    <col min="13058" max="13058" width="3.85546875" customWidth="1"/>
    <col min="13059" max="13059" width="59.85546875" customWidth="1"/>
    <col min="13064" max="13064" width="3.7109375" customWidth="1"/>
    <col min="13065" max="13065" width="63.140625" customWidth="1"/>
    <col min="13069" max="13069" width="10.42578125" bestFit="1" customWidth="1"/>
    <col min="13314" max="13314" width="3.85546875" customWidth="1"/>
    <col min="13315" max="13315" width="59.85546875" customWidth="1"/>
    <col min="13320" max="13320" width="3.7109375" customWidth="1"/>
    <col min="13321" max="13321" width="63.140625" customWidth="1"/>
    <col min="13325" max="13325" width="10.42578125" bestFit="1" customWidth="1"/>
    <col min="13570" max="13570" width="3.85546875" customWidth="1"/>
    <col min="13571" max="13571" width="59.85546875" customWidth="1"/>
    <col min="13576" max="13576" width="3.7109375" customWidth="1"/>
    <col min="13577" max="13577" width="63.140625" customWidth="1"/>
    <col min="13581" max="13581" width="10.42578125" bestFit="1" customWidth="1"/>
    <col min="13826" max="13826" width="3.85546875" customWidth="1"/>
    <col min="13827" max="13827" width="59.85546875" customWidth="1"/>
    <col min="13832" max="13832" width="3.7109375" customWidth="1"/>
    <col min="13833" max="13833" width="63.140625" customWidth="1"/>
    <col min="13837" max="13837" width="10.42578125" bestFit="1" customWidth="1"/>
    <col min="14082" max="14082" width="3.85546875" customWidth="1"/>
    <col min="14083" max="14083" width="59.85546875" customWidth="1"/>
    <col min="14088" max="14088" width="3.7109375" customWidth="1"/>
    <col min="14089" max="14089" width="63.140625" customWidth="1"/>
    <col min="14093" max="14093" width="10.42578125" bestFit="1" customWidth="1"/>
    <col min="14338" max="14338" width="3.85546875" customWidth="1"/>
    <col min="14339" max="14339" width="59.85546875" customWidth="1"/>
    <col min="14344" max="14344" width="3.7109375" customWidth="1"/>
    <col min="14345" max="14345" width="63.140625" customWidth="1"/>
    <col min="14349" max="14349" width="10.42578125" bestFit="1" customWidth="1"/>
    <col min="14594" max="14594" width="3.85546875" customWidth="1"/>
    <col min="14595" max="14595" width="59.85546875" customWidth="1"/>
    <col min="14600" max="14600" width="3.7109375" customWidth="1"/>
    <col min="14601" max="14601" width="63.140625" customWidth="1"/>
    <col min="14605" max="14605" width="10.42578125" bestFit="1" customWidth="1"/>
    <col min="14850" max="14850" width="3.85546875" customWidth="1"/>
    <col min="14851" max="14851" width="59.85546875" customWidth="1"/>
    <col min="14856" max="14856" width="3.7109375" customWidth="1"/>
    <col min="14857" max="14857" width="63.140625" customWidth="1"/>
    <col min="14861" max="14861" width="10.42578125" bestFit="1" customWidth="1"/>
    <col min="15106" max="15106" width="3.85546875" customWidth="1"/>
    <col min="15107" max="15107" width="59.85546875" customWidth="1"/>
    <col min="15112" max="15112" width="3.7109375" customWidth="1"/>
    <col min="15113" max="15113" width="63.140625" customWidth="1"/>
    <col min="15117" max="15117" width="10.42578125" bestFit="1" customWidth="1"/>
    <col min="15362" max="15362" width="3.85546875" customWidth="1"/>
    <col min="15363" max="15363" width="59.85546875" customWidth="1"/>
    <col min="15368" max="15368" width="3.7109375" customWidth="1"/>
    <col min="15369" max="15369" width="63.140625" customWidth="1"/>
    <col min="15373" max="15373" width="10.42578125" bestFit="1" customWidth="1"/>
    <col min="15618" max="15618" width="3.85546875" customWidth="1"/>
    <col min="15619" max="15619" width="59.85546875" customWidth="1"/>
    <col min="15624" max="15624" width="3.7109375" customWidth="1"/>
    <col min="15625" max="15625" width="63.140625" customWidth="1"/>
    <col min="15629" max="15629" width="10.42578125" bestFit="1" customWidth="1"/>
    <col min="15874" max="15874" width="3.85546875" customWidth="1"/>
    <col min="15875" max="15875" width="59.85546875" customWidth="1"/>
    <col min="15880" max="15880" width="3.7109375" customWidth="1"/>
    <col min="15881" max="15881" width="63.140625" customWidth="1"/>
    <col min="15885" max="15885" width="10.42578125" bestFit="1" customWidth="1"/>
    <col min="16130" max="16130" width="3.85546875" customWidth="1"/>
    <col min="16131" max="16131" width="59.85546875" customWidth="1"/>
    <col min="16136" max="16136" width="3.7109375" customWidth="1"/>
    <col min="16137" max="16137" width="63.140625" customWidth="1"/>
    <col min="16141" max="16141" width="10.42578125" bestFit="1" customWidth="1"/>
  </cols>
  <sheetData>
    <row r="1" spans="2:13" ht="15.75" thickBot="1" x14ac:dyDescent="0.3"/>
    <row r="2" spans="2:13" ht="15.75" thickBot="1" x14ac:dyDescent="0.3">
      <c r="B2" s="2"/>
      <c r="C2" s="3" t="s">
        <v>0</v>
      </c>
      <c r="D2" s="3" t="s">
        <v>1</v>
      </c>
      <c r="E2" s="3" t="s">
        <v>2</v>
      </c>
      <c r="F2" s="4"/>
      <c r="G2" s="4"/>
      <c r="H2" s="4"/>
      <c r="I2" s="3" t="s">
        <v>3</v>
      </c>
      <c r="J2" s="4"/>
      <c r="K2" s="3" t="s">
        <v>1</v>
      </c>
      <c r="L2" s="5" t="s">
        <v>2</v>
      </c>
      <c r="M2" s="6"/>
    </row>
    <row r="3" spans="2:13" x14ac:dyDescent="0.25">
      <c r="B3" s="7"/>
      <c r="C3" s="8" t="s">
        <v>4</v>
      </c>
      <c r="D3" s="7"/>
      <c r="E3" s="7"/>
      <c r="F3" s="7"/>
      <c r="G3" s="7">
        <f>D3*E3</f>
        <v>0</v>
      </c>
      <c r="H3" s="7"/>
      <c r="I3" s="7"/>
      <c r="J3" s="7"/>
      <c r="K3" s="7"/>
      <c r="L3" s="9"/>
      <c r="M3" s="9">
        <f>K3*L3</f>
        <v>0</v>
      </c>
    </row>
    <row r="4" spans="2:13" x14ac:dyDescent="0.25">
      <c r="B4" s="10"/>
      <c r="C4" s="10" t="s">
        <v>5</v>
      </c>
      <c r="D4" s="10">
        <v>14</v>
      </c>
      <c r="E4" s="10"/>
      <c r="F4" s="10" t="s">
        <v>6</v>
      </c>
      <c r="G4" s="10">
        <f t="shared" ref="G4:G67" si="0">D4*E4</f>
        <v>0</v>
      </c>
      <c r="H4" s="10"/>
      <c r="I4" s="10" t="s">
        <v>7</v>
      </c>
      <c r="J4" s="10" t="s">
        <v>6</v>
      </c>
      <c r="K4" s="10">
        <v>1000</v>
      </c>
      <c r="L4" s="11"/>
      <c r="M4" s="11">
        <f t="shared" ref="M4:M67" si="1">K4*L4</f>
        <v>0</v>
      </c>
    </row>
    <row r="5" spans="2:13" x14ac:dyDescent="0.25">
      <c r="B5" s="10"/>
      <c r="C5" s="10" t="s">
        <v>8</v>
      </c>
      <c r="D5" s="10">
        <v>20</v>
      </c>
      <c r="E5" s="10"/>
      <c r="F5" s="10" t="s">
        <v>6</v>
      </c>
      <c r="G5" s="10">
        <f t="shared" si="0"/>
        <v>0</v>
      </c>
      <c r="H5" s="10"/>
      <c r="I5" s="10" t="s">
        <v>9</v>
      </c>
      <c r="J5" s="10" t="s">
        <v>6</v>
      </c>
      <c r="K5" s="10">
        <v>20</v>
      </c>
      <c r="L5" s="11"/>
      <c r="M5" s="11">
        <f t="shared" si="1"/>
        <v>0</v>
      </c>
    </row>
    <row r="6" spans="2:13" x14ac:dyDescent="0.25">
      <c r="B6" s="10"/>
      <c r="C6" s="10" t="s">
        <v>10</v>
      </c>
      <c r="D6" s="10">
        <v>150</v>
      </c>
      <c r="E6" s="10"/>
      <c r="F6" s="10" t="s">
        <v>11</v>
      </c>
      <c r="G6" s="10">
        <f t="shared" si="0"/>
        <v>0</v>
      </c>
      <c r="H6" s="10"/>
      <c r="I6" s="10" t="s">
        <v>12</v>
      </c>
      <c r="J6" s="10" t="s">
        <v>6</v>
      </c>
      <c r="K6" s="10">
        <v>10</v>
      </c>
      <c r="L6" s="11"/>
      <c r="M6" s="11">
        <f t="shared" si="1"/>
        <v>0</v>
      </c>
    </row>
    <row r="7" spans="2:13" x14ac:dyDescent="0.25">
      <c r="B7" s="10"/>
      <c r="C7" s="10" t="s">
        <v>13</v>
      </c>
      <c r="D7" s="10">
        <v>3</v>
      </c>
      <c r="E7" s="10"/>
      <c r="F7" s="10" t="s">
        <v>6</v>
      </c>
      <c r="G7" s="10">
        <f t="shared" si="0"/>
        <v>0</v>
      </c>
      <c r="H7" s="10"/>
      <c r="I7" s="10" t="s">
        <v>14</v>
      </c>
      <c r="J7" s="10" t="s">
        <v>6</v>
      </c>
      <c r="K7" s="10">
        <v>30</v>
      </c>
      <c r="L7" s="11"/>
      <c r="M7" s="11">
        <f t="shared" si="1"/>
        <v>0</v>
      </c>
    </row>
    <row r="8" spans="2:13" x14ac:dyDescent="0.25">
      <c r="B8" s="10"/>
      <c r="C8" s="10" t="s">
        <v>15</v>
      </c>
      <c r="D8" s="10">
        <v>65.2</v>
      </c>
      <c r="E8" s="10"/>
      <c r="F8" s="10" t="s">
        <v>11</v>
      </c>
      <c r="G8" s="10">
        <f t="shared" si="0"/>
        <v>0</v>
      </c>
      <c r="H8" s="10"/>
      <c r="I8" s="10" t="s">
        <v>16</v>
      </c>
      <c r="J8" s="10" t="s">
        <v>17</v>
      </c>
      <c r="K8" s="10">
        <v>4</v>
      </c>
      <c r="L8" s="11"/>
      <c r="M8" s="11">
        <f t="shared" si="1"/>
        <v>0</v>
      </c>
    </row>
    <row r="9" spans="2:13" x14ac:dyDescent="0.25">
      <c r="B9" s="10"/>
      <c r="C9" s="10" t="s">
        <v>18</v>
      </c>
      <c r="D9" s="10">
        <v>16.3</v>
      </c>
      <c r="E9" s="10"/>
      <c r="F9" s="10" t="s">
        <v>19</v>
      </c>
      <c r="G9" s="10">
        <f t="shared" si="0"/>
        <v>0</v>
      </c>
      <c r="H9" s="10"/>
      <c r="I9" s="10" t="s">
        <v>20</v>
      </c>
      <c r="J9" s="10" t="s">
        <v>6</v>
      </c>
      <c r="K9" s="10">
        <v>2</v>
      </c>
      <c r="L9" s="11"/>
      <c r="M9" s="11">
        <f t="shared" si="1"/>
        <v>0</v>
      </c>
    </row>
    <row r="10" spans="2:13" x14ac:dyDescent="0.25">
      <c r="B10" s="10"/>
      <c r="C10" s="10" t="s">
        <v>21</v>
      </c>
      <c r="D10" s="10">
        <v>16.3</v>
      </c>
      <c r="E10" s="10"/>
      <c r="F10" s="10" t="s">
        <v>19</v>
      </c>
      <c r="G10" s="10">
        <f t="shared" si="0"/>
        <v>0</v>
      </c>
      <c r="H10" s="10"/>
      <c r="I10" s="10" t="s">
        <v>22</v>
      </c>
      <c r="J10" s="10" t="s">
        <v>6</v>
      </c>
      <c r="K10" s="10">
        <v>10</v>
      </c>
      <c r="L10" s="11"/>
      <c r="M10" s="11">
        <f t="shared" si="1"/>
        <v>0</v>
      </c>
    </row>
    <row r="11" spans="2:13" x14ac:dyDescent="0.25">
      <c r="B11" s="10"/>
      <c r="C11" s="10" t="s">
        <v>23</v>
      </c>
      <c r="D11" s="10">
        <v>15.5</v>
      </c>
      <c r="E11" s="10"/>
      <c r="F11" s="10" t="s">
        <v>19</v>
      </c>
      <c r="G11" s="10">
        <f t="shared" si="0"/>
        <v>0</v>
      </c>
      <c r="H11" s="10"/>
      <c r="I11" s="10" t="s">
        <v>24</v>
      </c>
      <c r="J11" s="10" t="s">
        <v>6</v>
      </c>
      <c r="K11" s="10">
        <v>1</v>
      </c>
      <c r="L11" s="11"/>
      <c r="M11" s="11">
        <f t="shared" si="1"/>
        <v>0</v>
      </c>
    </row>
    <row r="12" spans="2:13" x14ac:dyDescent="0.25">
      <c r="B12" s="10"/>
      <c r="C12" s="10" t="s">
        <v>25</v>
      </c>
      <c r="D12" s="10">
        <v>187.1</v>
      </c>
      <c r="E12" s="10"/>
      <c r="F12" s="10" t="s">
        <v>19</v>
      </c>
      <c r="G12" s="10">
        <f t="shared" si="0"/>
        <v>0</v>
      </c>
      <c r="H12" s="10"/>
      <c r="I12" s="10" t="s">
        <v>26</v>
      </c>
      <c r="J12" s="10" t="s">
        <v>6</v>
      </c>
      <c r="K12" s="10">
        <v>1</v>
      </c>
      <c r="L12" s="11"/>
      <c r="M12" s="11">
        <f t="shared" si="1"/>
        <v>0</v>
      </c>
    </row>
    <row r="13" spans="2:13" x14ac:dyDescent="0.25">
      <c r="B13" s="10"/>
      <c r="C13" s="10" t="s">
        <v>27</v>
      </c>
      <c r="D13" s="10">
        <v>40.799999999999997</v>
      </c>
      <c r="E13" s="10"/>
      <c r="F13" s="10" t="s">
        <v>19</v>
      </c>
      <c r="G13" s="10">
        <f t="shared" si="0"/>
        <v>0</v>
      </c>
      <c r="H13" s="10"/>
      <c r="I13" s="10" t="s">
        <v>28</v>
      </c>
      <c r="J13" s="10" t="s">
        <v>6</v>
      </c>
      <c r="K13" s="10">
        <v>10</v>
      </c>
      <c r="L13" s="11"/>
      <c r="M13" s="11">
        <f t="shared" si="1"/>
        <v>0</v>
      </c>
    </row>
    <row r="14" spans="2:13" x14ac:dyDescent="0.25">
      <c r="B14" s="10"/>
      <c r="C14" s="10" t="s">
        <v>29</v>
      </c>
      <c r="D14" s="10">
        <v>132.4</v>
      </c>
      <c r="E14" s="12"/>
      <c r="F14" s="10" t="s">
        <v>19</v>
      </c>
      <c r="G14" s="10">
        <f t="shared" si="0"/>
        <v>0</v>
      </c>
      <c r="H14" s="10"/>
      <c r="I14" s="10" t="s">
        <v>30</v>
      </c>
      <c r="J14" s="10" t="s">
        <v>6</v>
      </c>
      <c r="K14" s="10">
        <v>10</v>
      </c>
      <c r="L14" s="11"/>
      <c r="M14" s="11">
        <f t="shared" si="1"/>
        <v>0</v>
      </c>
    </row>
    <row r="15" spans="2:13" x14ac:dyDescent="0.25">
      <c r="B15" s="10"/>
      <c r="C15" s="10" t="s">
        <v>31</v>
      </c>
      <c r="D15" s="10">
        <v>1.6</v>
      </c>
      <c r="E15" s="10"/>
      <c r="F15" s="10" t="s">
        <v>32</v>
      </c>
      <c r="G15" s="10">
        <f t="shared" si="0"/>
        <v>0</v>
      </c>
      <c r="H15" s="10"/>
      <c r="I15" s="10" t="s">
        <v>33</v>
      </c>
      <c r="J15" s="10" t="s">
        <v>11</v>
      </c>
      <c r="K15" s="10">
        <v>100</v>
      </c>
      <c r="L15" s="11"/>
      <c r="M15" s="11">
        <f t="shared" si="1"/>
        <v>0</v>
      </c>
    </row>
    <row r="16" spans="2:13" x14ac:dyDescent="0.25">
      <c r="B16" s="10"/>
      <c r="C16" s="10" t="s">
        <v>34</v>
      </c>
      <c r="D16" s="10">
        <v>11.2</v>
      </c>
      <c r="E16" s="10"/>
      <c r="F16" s="10" t="s">
        <v>6</v>
      </c>
      <c r="G16" s="10">
        <f t="shared" si="0"/>
        <v>0</v>
      </c>
      <c r="H16" s="10"/>
      <c r="I16" s="10" t="s">
        <v>35</v>
      </c>
      <c r="J16" s="10" t="s">
        <v>6</v>
      </c>
      <c r="K16" s="10">
        <v>1</v>
      </c>
      <c r="L16" s="11"/>
      <c r="M16" s="11">
        <f t="shared" si="1"/>
        <v>0</v>
      </c>
    </row>
    <row r="17" spans="2:13" x14ac:dyDescent="0.25">
      <c r="B17" s="10"/>
      <c r="C17" s="10" t="s">
        <v>36</v>
      </c>
      <c r="D17" s="10">
        <v>7.9</v>
      </c>
      <c r="E17" s="10"/>
      <c r="F17" s="10" t="s">
        <v>11</v>
      </c>
      <c r="G17" s="10">
        <f t="shared" si="0"/>
        <v>0</v>
      </c>
      <c r="H17" s="10"/>
      <c r="I17" s="10"/>
      <c r="J17" s="10"/>
      <c r="K17" s="10"/>
      <c r="L17" s="11"/>
      <c r="M17" s="11">
        <f t="shared" si="1"/>
        <v>0</v>
      </c>
    </row>
    <row r="18" spans="2:13" x14ac:dyDescent="0.25">
      <c r="B18" s="10"/>
      <c r="C18" s="10"/>
      <c r="D18" s="10"/>
      <c r="E18" s="10"/>
      <c r="F18" s="10"/>
      <c r="G18" s="10">
        <f t="shared" si="0"/>
        <v>0</v>
      </c>
      <c r="H18" s="10"/>
      <c r="I18" s="10" t="s">
        <v>37</v>
      </c>
      <c r="J18" s="10" t="s">
        <v>19</v>
      </c>
      <c r="K18" s="10">
        <v>14.5</v>
      </c>
      <c r="L18" s="11"/>
      <c r="M18" s="11">
        <f t="shared" si="1"/>
        <v>0</v>
      </c>
    </row>
    <row r="19" spans="2:13" x14ac:dyDescent="0.25">
      <c r="B19" s="10"/>
      <c r="C19" s="13" t="s">
        <v>38</v>
      </c>
      <c r="D19" s="10"/>
      <c r="E19" s="10"/>
      <c r="F19" s="10"/>
      <c r="G19" s="10">
        <f t="shared" si="0"/>
        <v>0</v>
      </c>
      <c r="H19" s="10"/>
      <c r="I19" s="10" t="s">
        <v>39</v>
      </c>
      <c r="J19" s="10" t="s">
        <v>6</v>
      </c>
      <c r="K19" s="10">
        <v>6</v>
      </c>
      <c r="L19" s="11"/>
      <c r="M19" s="11">
        <f t="shared" si="1"/>
        <v>0</v>
      </c>
    </row>
    <row r="20" spans="2:13" x14ac:dyDescent="0.25">
      <c r="B20" s="10"/>
      <c r="C20" s="10" t="s">
        <v>40</v>
      </c>
      <c r="D20" s="10">
        <v>14.5</v>
      </c>
      <c r="E20" s="12"/>
      <c r="F20" s="10" t="s">
        <v>19</v>
      </c>
      <c r="G20" s="10">
        <f t="shared" si="0"/>
        <v>0</v>
      </c>
      <c r="H20" s="10"/>
      <c r="I20" s="10" t="s">
        <v>41</v>
      </c>
      <c r="J20" s="10"/>
      <c r="K20" s="10"/>
      <c r="L20" s="11"/>
      <c r="M20" s="11">
        <f t="shared" si="1"/>
        <v>0</v>
      </c>
    </row>
    <row r="21" spans="2:13" x14ac:dyDescent="0.25">
      <c r="B21" s="10"/>
      <c r="C21" s="10" t="s">
        <v>42</v>
      </c>
      <c r="D21" s="10">
        <v>7.5</v>
      </c>
      <c r="E21" s="10"/>
      <c r="F21" s="10" t="s">
        <v>19</v>
      </c>
      <c r="G21" s="10">
        <f t="shared" si="0"/>
        <v>0</v>
      </c>
      <c r="H21" s="10"/>
      <c r="I21" s="10" t="s">
        <v>43</v>
      </c>
      <c r="J21" s="10" t="s">
        <v>6</v>
      </c>
      <c r="K21" s="10">
        <v>4</v>
      </c>
      <c r="L21" s="14"/>
      <c r="M21" s="11">
        <f t="shared" si="1"/>
        <v>0</v>
      </c>
    </row>
    <row r="22" spans="2:13" x14ac:dyDescent="0.25">
      <c r="B22" s="10"/>
      <c r="C22" s="10" t="s">
        <v>44</v>
      </c>
      <c r="D22" s="10">
        <v>10.3</v>
      </c>
      <c r="E22" s="10"/>
      <c r="F22" s="10" t="s">
        <v>11</v>
      </c>
      <c r="G22" s="10">
        <f t="shared" si="0"/>
        <v>0</v>
      </c>
      <c r="H22" s="10"/>
      <c r="I22" s="10" t="s">
        <v>45</v>
      </c>
      <c r="J22" s="10" t="s">
        <v>6</v>
      </c>
      <c r="K22" s="10">
        <v>6</v>
      </c>
      <c r="L22" s="11"/>
      <c r="M22" s="11">
        <f t="shared" si="1"/>
        <v>0</v>
      </c>
    </row>
    <row r="23" spans="2:13" x14ac:dyDescent="0.25">
      <c r="B23" s="10"/>
      <c r="C23" s="10"/>
      <c r="D23" s="10"/>
      <c r="E23" s="10"/>
      <c r="F23" s="10"/>
      <c r="G23" s="10">
        <f t="shared" si="0"/>
        <v>0</v>
      </c>
      <c r="H23" s="10"/>
      <c r="I23" s="10"/>
      <c r="J23" s="10"/>
      <c r="K23" s="10"/>
      <c r="L23" s="11"/>
      <c r="M23" s="11">
        <f t="shared" si="1"/>
        <v>0</v>
      </c>
    </row>
    <row r="24" spans="2:13" x14ac:dyDescent="0.25">
      <c r="B24" s="10"/>
      <c r="C24" s="13" t="s">
        <v>46</v>
      </c>
      <c r="D24" s="10"/>
      <c r="E24" s="10"/>
      <c r="F24" s="10"/>
      <c r="G24" s="10">
        <f t="shared" si="0"/>
        <v>0</v>
      </c>
      <c r="H24" s="10"/>
      <c r="I24" s="10" t="s">
        <v>47</v>
      </c>
      <c r="J24" s="10" t="s">
        <v>6</v>
      </c>
      <c r="K24" s="10">
        <v>107</v>
      </c>
      <c r="L24" s="11"/>
      <c r="M24" s="11">
        <f t="shared" si="1"/>
        <v>0</v>
      </c>
    </row>
    <row r="25" spans="2:13" x14ac:dyDescent="0.25">
      <c r="B25" s="10"/>
      <c r="C25" s="10" t="s">
        <v>48</v>
      </c>
      <c r="D25" s="10">
        <v>188.8</v>
      </c>
      <c r="E25" s="10"/>
      <c r="F25" s="10" t="s">
        <v>19</v>
      </c>
      <c r="G25" s="10">
        <f t="shared" si="0"/>
        <v>0</v>
      </c>
      <c r="H25" s="10"/>
      <c r="I25" s="10" t="s">
        <v>49</v>
      </c>
      <c r="J25" s="10" t="s">
        <v>6</v>
      </c>
      <c r="K25" s="10">
        <v>51</v>
      </c>
      <c r="L25" s="11"/>
      <c r="M25" s="11">
        <f t="shared" si="1"/>
        <v>0</v>
      </c>
    </row>
    <row r="26" spans="2:13" x14ac:dyDescent="0.25">
      <c r="B26" s="10"/>
      <c r="C26" s="10" t="s">
        <v>50</v>
      </c>
      <c r="D26" s="10">
        <v>97.1</v>
      </c>
      <c r="E26" s="10"/>
      <c r="F26" s="10" t="s">
        <v>19</v>
      </c>
      <c r="G26" s="10">
        <f t="shared" si="0"/>
        <v>0</v>
      </c>
      <c r="H26" s="10"/>
      <c r="I26" s="10" t="s">
        <v>51</v>
      </c>
      <c r="J26" s="10" t="s">
        <v>6</v>
      </c>
      <c r="K26" s="10">
        <v>113</v>
      </c>
      <c r="L26" s="11"/>
      <c r="M26" s="11">
        <f t="shared" si="1"/>
        <v>0</v>
      </c>
    </row>
    <row r="27" spans="2:13" x14ac:dyDescent="0.25">
      <c r="B27" s="10"/>
      <c r="C27" s="10" t="s">
        <v>52</v>
      </c>
      <c r="D27" s="10">
        <v>382.2</v>
      </c>
      <c r="E27" s="10"/>
      <c r="F27" s="10" t="s">
        <v>19</v>
      </c>
      <c r="G27" s="10">
        <f t="shared" si="0"/>
        <v>0</v>
      </c>
      <c r="H27" s="10"/>
      <c r="I27" s="10" t="s">
        <v>53</v>
      </c>
      <c r="J27" s="10" t="s">
        <v>6</v>
      </c>
      <c r="K27" s="10">
        <v>200</v>
      </c>
      <c r="L27" s="11"/>
      <c r="M27" s="11">
        <f t="shared" si="1"/>
        <v>0</v>
      </c>
    </row>
    <row r="28" spans="2:13" x14ac:dyDescent="0.25">
      <c r="B28" s="10"/>
      <c r="C28" s="10" t="s">
        <v>54</v>
      </c>
      <c r="D28" s="10">
        <v>85.8</v>
      </c>
      <c r="E28" s="10"/>
      <c r="F28" s="10" t="s">
        <v>11</v>
      </c>
      <c r="G28" s="10">
        <f t="shared" si="0"/>
        <v>0</v>
      </c>
      <c r="H28" s="10"/>
      <c r="I28" s="10" t="s">
        <v>55</v>
      </c>
      <c r="J28" s="10" t="s">
        <v>56</v>
      </c>
      <c r="K28" s="10">
        <v>6</v>
      </c>
      <c r="L28" s="11"/>
      <c r="M28" s="11">
        <f t="shared" si="1"/>
        <v>0</v>
      </c>
    </row>
    <row r="29" spans="2:13" x14ac:dyDescent="0.25">
      <c r="B29" s="10"/>
      <c r="C29" s="10" t="s">
        <v>57</v>
      </c>
      <c r="D29" s="10">
        <v>382.2</v>
      </c>
      <c r="E29" s="10"/>
      <c r="F29" s="10" t="s">
        <v>19</v>
      </c>
      <c r="G29" s="10">
        <f t="shared" si="0"/>
        <v>0</v>
      </c>
      <c r="H29" s="10"/>
      <c r="I29" s="10" t="s">
        <v>58</v>
      </c>
      <c r="J29" s="10" t="s">
        <v>56</v>
      </c>
      <c r="K29" s="10">
        <v>1</v>
      </c>
      <c r="L29" s="11"/>
      <c r="M29" s="11">
        <f t="shared" si="1"/>
        <v>0</v>
      </c>
    </row>
    <row r="30" spans="2:13" x14ac:dyDescent="0.25">
      <c r="B30" s="10"/>
      <c r="C30" s="10" t="s">
        <v>59</v>
      </c>
      <c r="D30" s="10">
        <v>382.2</v>
      </c>
      <c r="E30" s="12"/>
      <c r="F30" s="10" t="s">
        <v>19</v>
      </c>
      <c r="G30" s="10">
        <f t="shared" si="0"/>
        <v>0</v>
      </c>
      <c r="H30" s="10"/>
      <c r="I30" s="10" t="s">
        <v>60</v>
      </c>
      <c r="J30" s="10" t="s">
        <v>56</v>
      </c>
      <c r="K30" s="10">
        <v>6</v>
      </c>
      <c r="L30" s="11"/>
      <c r="M30" s="11">
        <f t="shared" si="1"/>
        <v>0</v>
      </c>
    </row>
    <row r="31" spans="2:13" x14ac:dyDescent="0.25">
      <c r="B31" s="10"/>
      <c r="C31" s="12" t="s">
        <v>61</v>
      </c>
      <c r="D31" s="10">
        <v>382.2</v>
      </c>
      <c r="E31" s="10"/>
      <c r="F31" s="10" t="s">
        <v>19</v>
      </c>
      <c r="G31" s="10">
        <f t="shared" si="0"/>
        <v>0</v>
      </c>
      <c r="H31" s="10"/>
      <c r="I31" s="10" t="s">
        <v>62</v>
      </c>
      <c r="J31" s="10" t="s">
        <v>6</v>
      </c>
      <c r="K31" s="10">
        <v>4</v>
      </c>
      <c r="L31" s="11"/>
      <c r="M31" s="11">
        <f t="shared" si="1"/>
        <v>0</v>
      </c>
    </row>
    <row r="32" spans="2:13" x14ac:dyDescent="0.25">
      <c r="B32" s="10"/>
      <c r="C32" s="10"/>
      <c r="D32" s="10"/>
      <c r="E32" s="10"/>
      <c r="F32" s="10"/>
      <c r="G32" s="10">
        <f t="shared" si="0"/>
        <v>0</v>
      </c>
      <c r="H32" s="10"/>
      <c r="I32" s="10" t="s">
        <v>63</v>
      </c>
      <c r="J32" s="10" t="s">
        <v>17</v>
      </c>
      <c r="K32" s="10">
        <v>11</v>
      </c>
      <c r="L32" s="11"/>
      <c r="M32" s="11">
        <f t="shared" si="1"/>
        <v>0</v>
      </c>
    </row>
    <row r="33" spans="2:13" x14ac:dyDescent="0.25">
      <c r="B33" s="10"/>
      <c r="C33" s="13" t="s">
        <v>64</v>
      </c>
      <c r="D33" s="10"/>
      <c r="E33" s="10"/>
      <c r="F33" s="10"/>
      <c r="G33" s="10">
        <f t="shared" si="0"/>
        <v>0</v>
      </c>
      <c r="H33" s="10"/>
      <c r="I33" s="10" t="s">
        <v>65</v>
      </c>
      <c r="J33" s="10" t="s">
        <v>6</v>
      </c>
      <c r="K33" s="10">
        <v>23</v>
      </c>
      <c r="L33" s="11"/>
      <c r="M33" s="11">
        <f t="shared" si="1"/>
        <v>0</v>
      </c>
    </row>
    <row r="34" spans="2:13" x14ac:dyDescent="0.25">
      <c r="B34" s="10"/>
      <c r="C34" s="10" t="s">
        <v>66</v>
      </c>
      <c r="D34" s="10">
        <v>33.299999999999997</v>
      </c>
      <c r="E34" s="10"/>
      <c r="F34" s="10" t="s">
        <v>19</v>
      </c>
      <c r="G34" s="10">
        <f t="shared" si="0"/>
        <v>0</v>
      </c>
      <c r="H34" s="10"/>
      <c r="I34" s="10" t="s">
        <v>67</v>
      </c>
      <c r="J34" s="10" t="s">
        <v>6</v>
      </c>
      <c r="K34" s="10">
        <v>65</v>
      </c>
      <c r="L34" s="11"/>
      <c r="M34" s="11">
        <f t="shared" si="1"/>
        <v>0</v>
      </c>
    </row>
    <row r="35" spans="2:13" x14ac:dyDescent="0.25">
      <c r="B35" s="10"/>
      <c r="C35" s="10" t="s">
        <v>68</v>
      </c>
      <c r="D35" s="10">
        <v>33.299999999999997</v>
      </c>
      <c r="E35" s="10"/>
      <c r="F35" s="10" t="s">
        <v>19</v>
      </c>
      <c r="G35" s="10">
        <f t="shared" si="0"/>
        <v>0</v>
      </c>
      <c r="H35" s="10"/>
      <c r="I35" s="10" t="s">
        <v>69</v>
      </c>
      <c r="J35" s="10" t="s">
        <v>6</v>
      </c>
      <c r="K35" s="10">
        <v>30</v>
      </c>
      <c r="L35" s="11"/>
      <c r="M35" s="11">
        <f t="shared" si="1"/>
        <v>0</v>
      </c>
    </row>
    <row r="36" spans="2:13" x14ac:dyDescent="0.25">
      <c r="B36" s="10"/>
      <c r="C36" s="10" t="s">
        <v>70</v>
      </c>
      <c r="D36" s="10">
        <v>11.9</v>
      </c>
      <c r="E36" s="10"/>
      <c r="F36" s="10" t="s">
        <v>11</v>
      </c>
      <c r="G36" s="10">
        <f t="shared" si="0"/>
        <v>0</v>
      </c>
      <c r="H36" s="10"/>
      <c r="I36" s="10" t="s">
        <v>71</v>
      </c>
      <c r="J36" s="10" t="s">
        <v>6</v>
      </c>
      <c r="K36" s="10">
        <v>14</v>
      </c>
      <c r="L36" s="11"/>
      <c r="M36" s="11">
        <f t="shared" si="1"/>
        <v>0</v>
      </c>
    </row>
    <row r="37" spans="2:13" x14ac:dyDescent="0.25">
      <c r="B37" s="10"/>
      <c r="C37" s="10" t="s">
        <v>72</v>
      </c>
      <c r="D37" s="10">
        <v>97.7</v>
      </c>
      <c r="E37" s="10"/>
      <c r="F37" s="10" t="s">
        <v>11</v>
      </c>
      <c r="G37" s="10">
        <f t="shared" si="0"/>
        <v>0</v>
      </c>
      <c r="H37" s="10"/>
      <c r="I37" s="10" t="s">
        <v>73</v>
      </c>
      <c r="J37" s="10" t="s">
        <v>6</v>
      </c>
      <c r="K37" s="10">
        <v>14</v>
      </c>
      <c r="L37" s="11"/>
      <c r="M37" s="11">
        <f t="shared" si="1"/>
        <v>0</v>
      </c>
    </row>
    <row r="38" spans="2:13" x14ac:dyDescent="0.25">
      <c r="B38" s="15"/>
      <c r="C38" s="15"/>
      <c r="D38" s="15"/>
      <c r="E38" s="15"/>
      <c r="F38" s="15"/>
      <c r="G38" s="10">
        <f t="shared" si="0"/>
        <v>0</v>
      </c>
      <c r="H38" s="15"/>
      <c r="I38" s="10"/>
      <c r="J38" s="10"/>
      <c r="K38" s="10"/>
      <c r="L38" s="11"/>
      <c r="M38" s="11">
        <f t="shared" si="1"/>
        <v>0</v>
      </c>
    </row>
    <row r="39" spans="2:13" x14ac:dyDescent="0.25">
      <c r="B39" s="10"/>
      <c r="C39" s="10"/>
      <c r="D39" s="10"/>
      <c r="E39" s="10"/>
      <c r="F39" s="10"/>
      <c r="G39" s="10">
        <f t="shared" si="0"/>
        <v>0</v>
      </c>
      <c r="H39" s="10"/>
      <c r="I39" s="10" t="s">
        <v>74</v>
      </c>
      <c r="J39" s="10" t="s">
        <v>6</v>
      </c>
      <c r="K39" s="10">
        <v>150</v>
      </c>
      <c r="L39" s="11"/>
      <c r="M39" s="11">
        <f t="shared" si="1"/>
        <v>0</v>
      </c>
    </row>
    <row r="40" spans="2:13" x14ac:dyDescent="0.25">
      <c r="B40" s="10"/>
      <c r="C40" s="13" t="s">
        <v>75</v>
      </c>
      <c r="D40" s="10"/>
      <c r="E40" s="10"/>
      <c r="F40" s="10"/>
      <c r="G40" s="10">
        <f t="shared" si="0"/>
        <v>0</v>
      </c>
      <c r="H40" s="10"/>
      <c r="I40" s="10"/>
      <c r="J40" s="10"/>
      <c r="K40" s="10"/>
      <c r="L40" s="11"/>
      <c r="M40" s="11">
        <f t="shared" si="1"/>
        <v>0</v>
      </c>
    </row>
    <row r="41" spans="2:13" x14ac:dyDescent="0.25">
      <c r="B41" s="10"/>
      <c r="C41" s="10" t="s">
        <v>76</v>
      </c>
      <c r="D41" s="10">
        <v>132.4</v>
      </c>
      <c r="E41" s="10"/>
      <c r="F41" s="10" t="s">
        <v>19</v>
      </c>
      <c r="G41" s="10">
        <f t="shared" si="0"/>
        <v>0</v>
      </c>
      <c r="H41" s="10"/>
      <c r="I41" s="10" t="s">
        <v>77</v>
      </c>
      <c r="J41" s="10" t="s">
        <v>6</v>
      </c>
      <c r="K41" s="10">
        <v>370</v>
      </c>
      <c r="L41" s="11"/>
      <c r="M41" s="11">
        <f t="shared" si="1"/>
        <v>0</v>
      </c>
    </row>
    <row r="42" spans="2:13" x14ac:dyDescent="0.25">
      <c r="B42" s="10"/>
      <c r="C42" s="10"/>
      <c r="D42" s="10"/>
      <c r="E42" s="10"/>
      <c r="F42" s="10"/>
      <c r="G42" s="10">
        <f t="shared" si="0"/>
        <v>0</v>
      </c>
      <c r="H42" s="10"/>
      <c r="I42" s="10" t="s">
        <v>78</v>
      </c>
      <c r="J42" s="10" t="s">
        <v>6</v>
      </c>
      <c r="K42" s="10">
        <v>30</v>
      </c>
      <c r="L42" s="11"/>
      <c r="M42" s="11">
        <f t="shared" si="1"/>
        <v>0</v>
      </c>
    </row>
    <row r="43" spans="2:13" x14ac:dyDescent="0.25">
      <c r="B43" s="10"/>
      <c r="C43" s="10"/>
      <c r="D43" s="10"/>
      <c r="E43" s="10"/>
      <c r="F43" s="10"/>
      <c r="G43" s="10">
        <f t="shared" si="0"/>
        <v>0</v>
      </c>
      <c r="H43" s="10"/>
      <c r="I43" s="10" t="s">
        <v>79</v>
      </c>
      <c r="J43" s="10" t="s">
        <v>6</v>
      </c>
      <c r="K43" s="10">
        <v>177</v>
      </c>
      <c r="L43" s="11"/>
      <c r="M43" s="11">
        <f t="shared" si="1"/>
        <v>0</v>
      </c>
    </row>
    <row r="44" spans="2:13" x14ac:dyDescent="0.25">
      <c r="B44" s="10"/>
      <c r="C44" s="10"/>
      <c r="D44" s="10"/>
      <c r="E44" s="10"/>
      <c r="F44" s="10"/>
      <c r="G44" s="10">
        <f t="shared" si="0"/>
        <v>0</v>
      </c>
      <c r="H44" s="10"/>
      <c r="I44" s="10" t="s">
        <v>80</v>
      </c>
      <c r="J44" s="10" t="s">
        <v>6</v>
      </c>
      <c r="K44" s="10">
        <v>177</v>
      </c>
      <c r="L44" s="11"/>
      <c r="M44" s="11">
        <f t="shared" si="1"/>
        <v>0</v>
      </c>
    </row>
    <row r="45" spans="2:13" x14ac:dyDescent="0.25">
      <c r="B45" s="10"/>
      <c r="C45" s="10"/>
      <c r="D45" s="10"/>
      <c r="E45" s="10"/>
      <c r="F45" s="10"/>
      <c r="G45" s="10">
        <f t="shared" si="0"/>
        <v>0</v>
      </c>
      <c r="H45" s="10"/>
      <c r="I45" s="10" t="s">
        <v>81</v>
      </c>
      <c r="J45" s="10" t="s">
        <v>6</v>
      </c>
      <c r="K45" s="10">
        <v>40</v>
      </c>
      <c r="L45" s="11"/>
      <c r="M45" s="11">
        <f t="shared" si="1"/>
        <v>0</v>
      </c>
    </row>
    <row r="46" spans="2:13" x14ac:dyDescent="0.25">
      <c r="B46" s="10"/>
      <c r="C46" s="10"/>
      <c r="D46" s="10"/>
      <c r="E46" s="10"/>
      <c r="F46" s="10"/>
      <c r="G46" s="10">
        <f t="shared" si="0"/>
        <v>0</v>
      </c>
      <c r="H46" s="10"/>
      <c r="I46" s="10" t="s">
        <v>82</v>
      </c>
      <c r="J46" s="10" t="s">
        <v>6</v>
      </c>
      <c r="K46" s="10">
        <v>93</v>
      </c>
      <c r="L46" s="11"/>
      <c r="M46" s="11">
        <f t="shared" si="1"/>
        <v>0</v>
      </c>
    </row>
    <row r="47" spans="2:13" x14ac:dyDescent="0.25">
      <c r="B47" s="10"/>
      <c r="C47" s="10"/>
      <c r="D47" s="10"/>
      <c r="E47" s="10"/>
      <c r="F47" s="10"/>
      <c r="G47" s="10">
        <f t="shared" si="0"/>
        <v>0</v>
      </c>
      <c r="H47" s="10"/>
      <c r="I47" s="10" t="s">
        <v>83</v>
      </c>
      <c r="J47" s="10" t="s">
        <v>6</v>
      </c>
      <c r="K47" s="10">
        <v>93</v>
      </c>
      <c r="L47" s="11"/>
      <c r="M47" s="11">
        <f t="shared" si="1"/>
        <v>0</v>
      </c>
    </row>
    <row r="48" spans="2:13" x14ac:dyDescent="0.25">
      <c r="B48" s="10"/>
      <c r="C48" s="10"/>
      <c r="D48" s="10"/>
      <c r="E48" s="10"/>
      <c r="F48" s="10"/>
      <c r="G48" s="10">
        <f t="shared" si="0"/>
        <v>0</v>
      </c>
      <c r="H48" s="10"/>
      <c r="I48" s="10" t="s">
        <v>84</v>
      </c>
      <c r="J48" s="10" t="s">
        <v>6</v>
      </c>
      <c r="K48" s="10">
        <v>93</v>
      </c>
      <c r="L48" s="11"/>
      <c r="M48" s="11">
        <f t="shared" si="1"/>
        <v>0</v>
      </c>
    </row>
    <row r="49" spans="2:13" x14ac:dyDescent="0.25">
      <c r="B49" s="10"/>
      <c r="C49" s="10"/>
      <c r="D49" s="10"/>
      <c r="E49" s="10"/>
      <c r="F49" s="10"/>
      <c r="G49" s="10">
        <f t="shared" si="0"/>
        <v>0</v>
      </c>
      <c r="H49" s="10"/>
      <c r="I49" s="10" t="s">
        <v>85</v>
      </c>
      <c r="J49" s="10" t="s">
        <v>6</v>
      </c>
      <c r="K49" s="10">
        <v>100</v>
      </c>
      <c r="L49" s="11"/>
      <c r="M49" s="11">
        <f t="shared" si="1"/>
        <v>0</v>
      </c>
    </row>
    <row r="50" spans="2:13" x14ac:dyDescent="0.25">
      <c r="B50" s="10"/>
      <c r="C50" s="13" t="s">
        <v>86</v>
      </c>
      <c r="D50" s="10"/>
      <c r="E50" s="10"/>
      <c r="F50" s="10"/>
      <c r="G50" s="10">
        <f t="shared" si="0"/>
        <v>0</v>
      </c>
      <c r="H50" s="10"/>
      <c r="I50" s="10"/>
      <c r="J50" s="10"/>
      <c r="K50" s="10"/>
      <c r="L50" s="11"/>
      <c r="M50" s="11">
        <f t="shared" si="1"/>
        <v>0</v>
      </c>
    </row>
    <row r="51" spans="2:13" x14ac:dyDescent="0.25">
      <c r="B51" s="10"/>
      <c r="C51" s="10" t="s">
        <v>87</v>
      </c>
      <c r="D51" s="10">
        <v>1</v>
      </c>
      <c r="E51" s="10"/>
      <c r="F51" s="10" t="s">
        <v>6</v>
      </c>
      <c r="G51" s="10">
        <f t="shared" si="0"/>
        <v>0</v>
      </c>
      <c r="H51" s="10"/>
      <c r="I51" s="10" t="s">
        <v>88</v>
      </c>
      <c r="J51" s="10" t="s">
        <v>6</v>
      </c>
      <c r="K51" s="10">
        <v>1</v>
      </c>
      <c r="L51" s="11"/>
      <c r="M51" s="11">
        <f t="shared" si="1"/>
        <v>0</v>
      </c>
    </row>
    <row r="52" spans="2:13" x14ac:dyDescent="0.25">
      <c r="B52" s="10"/>
      <c r="C52" s="10" t="s">
        <v>89</v>
      </c>
      <c r="D52" s="10">
        <v>1</v>
      </c>
      <c r="E52" s="10"/>
      <c r="F52" s="10" t="s">
        <v>6</v>
      </c>
      <c r="G52" s="10">
        <f t="shared" si="0"/>
        <v>0</v>
      </c>
      <c r="H52" s="10"/>
      <c r="I52" s="10" t="s">
        <v>90</v>
      </c>
      <c r="J52" s="10" t="s">
        <v>6</v>
      </c>
      <c r="K52" s="10">
        <v>1</v>
      </c>
      <c r="L52" s="11"/>
      <c r="M52" s="11">
        <f t="shared" si="1"/>
        <v>0</v>
      </c>
    </row>
    <row r="53" spans="2:13" x14ac:dyDescent="0.25">
      <c r="B53" s="10"/>
      <c r="C53" s="10" t="s">
        <v>91</v>
      </c>
      <c r="D53" s="10">
        <v>9</v>
      </c>
      <c r="E53" s="10"/>
      <c r="F53" s="10" t="s">
        <v>6</v>
      </c>
      <c r="G53" s="10">
        <f t="shared" si="0"/>
        <v>0</v>
      </c>
      <c r="H53" s="10"/>
      <c r="I53" s="10" t="s">
        <v>92</v>
      </c>
      <c r="J53" s="10" t="s">
        <v>6</v>
      </c>
      <c r="K53" s="10">
        <v>9</v>
      </c>
      <c r="L53" s="11"/>
      <c r="M53" s="11">
        <f t="shared" si="1"/>
        <v>0</v>
      </c>
    </row>
    <row r="54" spans="2:13" x14ac:dyDescent="0.25">
      <c r="B54" s="10"/>
      <c r="C54" s="10" t="s">
        <v>93</v>
      </c>
      <c r="D54" s="10">
        <v>13</v>
      </c>
      <c r="E54" s="10"/>
      <c r="F54" s="10" t="s">
        <v>6</v>
      </c>
      <c r="G54" s="10">
        <f t="shared" si="0"/>
        <v>0</v>
      </c>
      <c r="H54" s="10"/>
      <c r="I54" s="10" t="s">
        <v>94</v>
      </c>
      <c r="J54" s="10" t="s">
        <v>6</v>
      </c>
      <c r="K54" s="10">
        <v>13</v>
      </c>
      <c r="L54" s="11"/>
      <c r="M54" s="11">
        <f t="shared" si="1"/>
        <v>0</v>
      </c>
    </row>
    <row r="55" spans="2:13" x14ac:dyDescent="0.25">
      <c r="B55" s="10"/>
      <c r="C55" s="10" t="s">
        <v>95</v>
      </c>
      <c r="D55" s="10">
        <v>40</v>
      </c>
      <c r="E55" s="10"/>
      <c r="F55" s="10" t="s">
        <v>6</v>
      </c>
      <c r="G55" s="10">
        <f t="shared" si="0"/>
        <v>0</v>
      </c>
      <c r="H55" s="10"/>
      <c r="I55" s="10" t="s">
        <v>96</v>
      </c>
      <c r="J55" s="10" t="s">
        <v>6</v>
      </c>
      <c r="K55" s="10">
        <v>40</v>
      </c>
      <c r="L55" s="11"/>
      <c r="M55" s="11">
        <f t="shared" si="1"/>
        <v>0</v>
      </c>
    </row>
    <row r="56" spans="2:13" x14ac:dyDescent="0.25">
      <c r="B56" s="10"/>
      <c r="C56" s="10" t="s">
        <v>97</v>
      </c>
      <c r="D56" s="10">
        <v>9</v>
      </c>
      <c r="E56" s="10"/>
      <c r="F56" s="10" t="s">
        <v>6</v>
      </c>
      <c r="G56" s="10">
        <f t="shared" si="0"/>
        <v>0</v>
      </c>
      <c r="H56" s="10"/>
      <c r="I56" s="10" t="s">
        <v>98</v>
      </c>
      <c r="J56" s="10" t="s">
        <v>6</v>
      </c>
      <c r="K56" s="10">
        <v>9</v>
      </c>
      <c r="L56" s="11"/>
      <c r="M56" s="11">
        <f t="shared" si="1"/>
        <v>0</v>
      </c>
    </row>
    <row r="57" spans="2:13" x14ac:dyDescent="0.25">
      <c r="B57" s="10"/>
      <c r="C57" s="10" t="s">
        <v>99</v>
      </c>
      <c r="D57" s="10">
        <v>9</v>
      </c>
      <c r="E57" s="10"/>
      <c r="F57" s="10" t="s">
        <v>6</v>
      </c>
      <c r="G57" s="10">
        <f t="shared" si="0"/>
        <v>0</v>
      </c>
      <c r="H57" s="10"/>
      <c r="I57" s="10" t="s">
        <v>100</v>
      </c>
      <c r="J57" s="10" t="s">
        <v>6</v>
      </c>
      <c r="K57" s="10">
        <v>9</v>
      </c>
      <c r="L57" s="11"/>
      <c r="M57" s="11">
        <f t="shared" si="1"/>
        <v>0</v>
      </c>
    </row>
    <row r="58" spans="2:13" x14ac:dyDescent="0.25">
      <c r="B58" s="10"/>
      <c r="C58" s="10" t="s">
        <v>101</v>
      </c>
      <c r="D58" s="10">
        <v>5</v>
      </c>
      <c r="E58" s="10"/>
      <c r="F58" s="10" t="s">
        <v>6</v>
      </c>
      <c r="G58" s="10">
        <f t="shared" si="0"/>
        <v>0</v>
      </c>
      <c r="H58" s="10"/>
      <c r="I58" s="10" t="s">
        <v>102</v>
      </c>
      <c r="J58" s="10" t="s">
        <v>6</v>
      </c>
      <c r="K58" s="10">
        <v>5</v>
      </c>
      <c r="L58" s="11"/>
      <c r="M58" s="11">
        <f t="shared" si="1"/>
        <v>0</v>
      </c>
    </row>
    <row r="59" spans="2:13" x14ac:dyDescent="0.25">
      <c r="B59" s="10"/>
      <c r="C59" s="10" t="s">
        <v>103</v>
      </c>
      <c r="D59" s="10">
        <v>200</v>
      </c>
      <c r="E59" s="10"/>
      <c r="F59" s="10" t="s">
        <v>11</v>
      </c>
      <c r="G59" s="10">
        <f t="shared" si="0"/>
        <v>0</v>
      </c>
      <c r="H59" s="10"/>
      <c r="I59" s="10" t="s">
        <v>104</v>
      </c>
      <c r="J59" s="10" t="s">
        <v>6</v>
      </c>
      <c r="K59" s="10">
        <v>23</v>
      </c>
      <c r="L59" s="11"/>
      <c r="M59" s="11">
        <f t="shared" si="1"/>
        <v>0</v>
      </c>
    </row>
    <row r="60" spans="2:13" x14ac:dyDescent="0.25">
      <c r="B60" s="10"/>
      <c r="C60" s="10" t="s">
        <v>105</v>
      </c>
      <c r="D60" s="10">
        <v>200</v>
      </c>
      <c r="E60" s="10"/>
      <c r="F60" s="10" t="s">
        <v>11</v>
      </c>
      <c r="G60" s="10">
        <f t="shared" si="0"/>
        <v>0</v>
      </c>
      <c r="H60" s="10"/>
      <c r="I60" s="10" t="s">
        <v>106</v>
      </c>
      <c r="J60" s="10" t="s">
        <v>6</v>
      </c>
      <c r="K60" s="10">
        <v>9</v>
      </c>
      <c r="L60" s="11"/>
      <c r="M60" s="11">
        <f t="shared" si="1"/>
        <v>0</v>
      </c>
    </row>
    <row r="61" spans="2:13" x14ac:dyDescent="0.25">
      <c r="B61" s="10"/>
      <c r="C61" s="10" t="s">
        <v>107</v>
      </c>
      <c r="D61" s="10">
        <v>400</v>
      </c>
      <c r="E61" s="10"/>
      <c r="F61" s="10" t="s">
        <v>11</v>
      </c>
      <c r="G61" s="10">
        <f t="shared" si="0"/>
        <v>0</v>
      </c>
      <c r="H61" s="10"/>
      <c r="I61" s="10" t="s">
        <v>108</v>
      </c>
      <c r="J61" s="10" t="s">
        <v>6</v>
      </c>
      <c r="K61" s="10">
        <v>2</v>
      </c>
      <c r="L61" s="11"/>
      <c r="M61" s="11">
        <f t="shared" si="1"/>
        <v>0</v>
      </c>
    </row>
    <row r="62" spans="2:13" x14ac:dyDescent="0.25">
      <c r="B62" s="10"/>
      <c r="C62" s="10"/>
      <c r="D62" s="10"/>
      <c r="E62" s="10"/>
      <c r="F62" s="10"/>
      <c r="G62" s="10">
        <f t="shared" si="0"/>
        <v>0</v>
      </c>
      <c r="H62" s="10"/>
      <c r="I62" s="10" t="s">
        <v>109</v>
      </c>
      <c r="J62" s="10" t="s">
        <v>11</v>
      </c>
      <c r="K62" s="10">
        <v>200</v>
      </c>
      <c r="L62" s="11"/>
      <c r="M62" s="11">
        <f t="shared" si="1"/>
        <v>0</v>
      </c>
    </row>
    <row r="63" spans="2:13" x14ac:dyDescent="0.25">
      <c r="B63" s="10"/>
      <c r="C63" s="10"/>
      <c r="D63" s="10"/>
      <c r="E63" s="10"/>
      <c r="F63" s="10"/>
      <c r="G63" s="10">
        <f t="shared" si="0"/>
        <v>0</v>
      </c>
      <c r="H63" s="10"/>
      <c r="I63" s="10" t="s">
        <v>110</v>
      </c>
      <c r="J63" s="10" t="s">
        <v>11</v>
      </c>
      <c r="K63" s="10">
        <v>200</v>
      </c>
      <c r="L63" s="11"/>
      <c r="M63" s="11">
        <f t="shared" si="1"/>
        <v>0</v>
      </c>
    </row>
    <row r="64" spans="2:13" x14ac:dyDescent="0.25">
      <c r="B64" s="10"/>
      <c r="C64" s="10"/>
      <c r="D64" s="10"/>
      <c r="E64" s="10"/>
      <c r="F64" s="10"/>
      <c r="G64" s="10">
        <f t="shared" si="0"/>
        <v>0</v>
      </c>
      <c r="H64" s="10"/>
      <c r="I64" s="10" t="s">
        <v>111</v>
      </c>
      <c r="J64" s="10" t="s">
        <v>11</v>
      </c>
      <c r="K64" s="10">
        <v>400</v>
      </c>
      <c r="L64" s="11"/>
      <c r="M64" s="11">
        <f t="shared" si="1"/>
        <v>0</v>
      </c>
    </row>
    <row r="65" spans="2:13" x14ac:dyDescent="0.25">
      <c r="B65" s="10"/>
      <c r="C65" s="10"/>
      <c r="D65" s="10"/>
      <c r="E65" s="10"/>
      <c r="F65" s="10"/>
      <c r="G65" s="10">
        <f t="shared" si="0"/>
        <v>0</v>
      </c>
      <c r="H65" s="10"/>
      <c r="I65" s="10"/>
      <c r="J65" s="10"/>
      <c r="K65" s="10"/>
      <c r="L65" s="11"/>
      <c r="M65" s="11">
        <f t="shared" si="1"/>
        <v>0</v>
      </c>
    </row>
    <row r="66" spans="2:13" x14ac:dyDescent="0.25">
      <c r="B66" s="10"/>
      <c r="C66" s="10"/>
      <c r="D66" s="10"/>
      <c r="E66" s="10"/>
      <c r="F66" s="10"/>
      <c r="G66" s="10">
        <f t="shared" si="0"/>
        <v>0</v>
      </c>
      <c r="H66" s="10"/>
      <c r="I66" s="10" t="s">
        <v>112</v>
      </c>
      <c r="J66" s="10" t="s">
        <v>19</v>
      </c>
      <c r="K66" s="10">
        <v>35</v>
      </c>
      <c r="L66" s="11"/>
      <c r="M66" s="11">
        <f t="shared" si="1"/>
        <v>0</v>
      </c>
    </row>
    <row r="67" spans="2:13" x14ac:dyDescent="0.25">
      <c r="B67" s="10"/>
      <c r="C67" s="10"/>
      <c r="D67" s="10"/>
      <c r="E67" s="10"/>
      <c r="F67" s="10"/>
      <c r="G67" s="10">
        <f t="shared" si="0"/>
        <v>0</v>
      </c>
      <c r="H67" s="10"/>
      <c r="I67" s="10" t="s">
        <v>70</v>
      </c>
      <c r="J67" s="10" t="s">
        <v>11</v>
      </c>
      <c r="K67" s="10">
        <v>19.5</v>
      </c>
      <c r="L67" s="11"/>
      <c r="M67" s="11">
        <f t="shared" si="1"/>
        <v>0</v>
      </c>
    </row>
    <row r="68" spans="2:13" x14ac:dyDescent="0.25">
      <c r="B68" s="10"/>
      <c r="C68" s="10"/>
      <c r="D68" s="10"/>
      <c r="E68" s="10"/>
      <c r="F68" s="10"/>
      <c r="G68" s="10">
        <f t="shared" ref="G68:G73" si="2">D68*E68</f>
        <v>0</v>
      </c>
      <c r="H68" s="10"/>
      <c r="I68" s="10" t="s">
        <v>72</v>
      </c>
      <c r="J68" s="10" t="s">
        <v>11</v>
      </c>
      <c r="K68" s="10">
        <v>97.7</v>
      </c>
      <c r="L68" s="11"/>
      <c r="M68" s="11">
        <f t="shared" ref="M68:M74" si="3">K68*L68</f>
        <v>0</v>
      </c>
    </row>
    <row r="69" spans="2:13" x14ac:dyDescent="0.25">
      <c r="B69" s="10"/>
      <c r="C69" s="13" t="s">
        <v>113</v>
      </c>
      <c r="D69" s="10"/>
      <c r="E69" s="10"/>
      <c r="F69" s="10"/>
      <c r="G69" s="10">
        <f t="shared" si="2"/>
        <v>0</v>
      </c>
      <c r="H69" s="10"/>
      <c r="I69" s="10"/>
      <c r="J69" s="10"/>
      <c r="K69" s="10"/>
      <c r="L69" s="11"/>
      <c r="M69" s="11">
        <f t="shared" si="3"/>
        <v>0</v>
      </c>
    </row>
    <row r="70" spans="2:13" x14ac:dyDescent="0.25">
      <c r="B70" s="10"/>
      <c r="C70" s="10" t="s">
        <v>114</v>
      </c>
      <c r="D70" s="10">
        <v>1</v>
      </c>
      <c r="E70" s="10"/>
      <c r="F70" s="10" t="s">
        <v>6</v>
      </c>
      <c r="G70" s="10">
        <f t="shared" si="2"/>
        <v>0</v>
      </c>
      <c r="H70" s="10"/>
      <c r="I70" s="10" t="s">
        <v>115</v>
      </c>
      <c r="J70" s="10" t="s">
        <v>19</v>
      </c>
      <c r="K70" s="10">
        <v>382.2</v>
      </c>
      <c r="L70" s="11"/>
      <c r="M70" s="14">
        <f t="shared" si="3"/>
        <v>0</v>
      </c>
    </row>
    <row r="71" spans="2:13" x14ac:dyDescent="0.25">
      <c r="B71" s="10"/>
      <c r="C71" s="10" t="s">
        <v>116</v>
      </c>
      <c r="D71" s="10">
        <v>1000</v>
      </c>
      <c r="E71" s="10"/>
      <c r="F71" s="10" t="s">
        <v>6</v>
      </c>
      <c r="G71" s="10">
        <f t="shared" si="2"/>
        <v>0</v>
      </c>
      <c r="H71" s="10"/>
      <c r="I71" s="10" t="s">
        <v>117</v>
      </c>
      <c r="J71" s="10" t="s">
        <v>19</v>
      </c>
      <c r="K71" s="10">
        <v>382.2</v>
      </c>
      <c r="L71" s="11"/>
      <c r="M71" s="14">
        <f t="shared" si="3"/>
        <v>0</v>
      </c>
    </row>
    <row r="72" spans="2:13" x14ac:dyDescent="0.25">
      <c r="B72" s="10"/>
      <c r="C72" s="10" t="s">
        <v>118</v>
      </c>
      <c r="D72" s="10">
        <v>1000</v>
      </c>
      <c r="E72" s="10"/>
      <c r="F72" s="10" t="s">
        <v>6</v>
      </c>
      <c r="G72" s="10">
        <f t="shared" si="2"/>
        <v>0</v>
      </c>
      <c r="H72" s="10"/>
      <c r="I72" s="10"/>
      <c r="J72" s="10"/>
      <c r="K72" s="10"/>
      <c r="L72" s="11"/>
      <c r="M72" s="11">
        <f t="shared" si="3"/>
        <v>0</v>
      </c>
    </row>
    <row r="73" spans="2:13" x14ac:dyDescent="0.25">
      <c r="B73" s="10"/>
      <c r="C73" s="10" t="s">
        <v>119</v>
      </c>
      <c r="D73" s="10">
        <v>40</v>
      </c>
      <c r="E73" s="10"/>
      <c r="F73" s="10" t="s">
        <v>120</v>
      </c>
      <c r="G73" s="10">
        <f t="shared" si="2"/>
        <v>0</v>
      </c>
      <c r="H73" s="10"/>
      <c r="I73" s="10" t="s">
        <v>121</v>
      </c>
      <c r="J73" s="10" t="s">
        <v>6</v>
      </c>
      <c r="K73" s="10">
        <v>1</v>
      </c>
      <c r="L73" s="11"/>
      <c r="M73" s="11">
        <f t="shared" si="3"/>
        <v>0</v>
      </c>
    </row>
    <row r="74" spans="2:13" x14ac:dyDescent="0.2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1"/>
      <c r="M74" s="11">
        <f t="shared" si="3"/>
        <v>0</v>
      </c>
    </row>
    <row r="75" spans="2:13" x14ac:dyDescent="0.25">
      <c r="B75" s="10"/>
      <c r="C75" s="10"/>
      <c r="D75" s="10"/>
      <c r="E75" s="10"/>
      <c r="F75" s="10"/>
      <c r="G75" s="10">
        <f>SUM(G4:G74)</f>
        <v>0</v>
      </c>
      <c r="H75" s="10"/>
      <c r="I75" s="10"/>
      <c r="J75" s="10"/>
      <c r="K75" s="10"/>
      <c r="L75" s="11"/>
      <c r="M75" s="11">
        <f>SUM(M4:M74)</f>
        <v>0</v>
      </c>
    </row>
    <row r="76" spans="2:13" x14ac:dyDescent="0.25">
      <c r="M76" s="16">
        <f>G75+M75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2019-03-05T12:20:55Z</dcterms:modified>
</cp:coreProperties>
</file>