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НЗ_ВК" sheetId="1" r:id="rId1"/>
  </sheets>
  <externalReferences>
    <externalReference r:id="rId4"/>
  </externalReferences>
  <definedNames>
    <definedName name="м">'[1]материал'!$A$1:$A$82</definedName>
    <definedName name="_xlnm.Print_Area" localSheetId="0">'ДНЗ_ВК'!$A$1:$F$27</definedName>
    <definedName name="цена">'[1]материал'!$C$1:$C$82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<sst xmlns="http://schemas.openxmlformats.org/spreadsheetml/2006/main" count="49" uniqueCount="33">
  <si>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</si>
  <si>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Найменування робіт</t>
  </si>
  <si>
    <t>Од. виміру</t>
  </si>
  <si>
    <t>Кіл-ть</t>
  </si>
  <si>
    <t>Вартість од. грн. без ПДВ</t>
  </si>
  <si>
    <t>Сума  грн. без ПДВ</t>
  </si>
  <si>
    <t>шт</t>
  </si>
  <si>
    <t>мп</t>
  </si>
  <si>
    <t>Всьго робота</t>
  </si>
  <si>
    <t xml:space="preserve">Улаштування виводів каналізації </t>
  </si>
  <si>
    <t>точка</t>
  </si>
  <si>
    <t>Установка змішувачів</t>
  </si>
  <si>
    <t>Установка унітазів</t>
  </si>
  <si>
    <t>Кріплення мильниць, тримачів, поличок</t>
  </si>
  <si>
    <t>Установка умивальників, мийок</t>
  </si>
  <si>
    <t>Розділ.1. Водопостачання</t>
  </si>
  <si>
    <t xml:space="preserve">Пробивання штроб для трубопроводів водопостачання </t>
  </si>
  <si>
    <t>Улаштування виводів ХВП і ГВП</t>
  </si>
  <si>
    <t>Сверлення отворів ф 125мм в цегляних стінах 510мм</t>
  </si>
  <si>
    <t>Пробивання отворів в з/б перекриттях ф125мм, 220мм</t>
  </si>
  <si>
    <t>Пробивання отворів  в цегляних стінах ф125мм, 120мм</t>
  </si>
  <si>
    <t>Прорізання борозден в з/б підлогах 120х200</t>
  </si>
  <si>
    <t>Сверлення отворів в цегляних стінах ф40мм, 510мм</t>
  </si>
  <si>
    <t>Сверлення отворів в цегляних стінах ф40мм, 120мм</t>
  </si>
  <si>
    <t>Врізування в діючі мережі каналізації</t>
  </si>
  <si>
    <t>Розділ.2. Каналізація</t>
  </si>
  <si>
    <t>Розділ.3. Сантехприлади</t>
  </si>
  <si>
    <t>Установка відрізних кранів</t>
  </si>
  <si>
    <t>Установка піддонів душових</t>
  </si>
  <si>
    <t>Установка сифонів і трапів</t>
  </si>
  <si>
    <t>Установка  бойлерів</t>
  </si>
  <si>
    <t>Установка вузла обліку води</t>
  </si>
  <si>
    <t>Технічне завдання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</si>
</sst>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43" fillId="0" borderId="0" xfId="0" applyFont="1" applyFill="1" applyBorder="1" applyAlignment="1">
      <alignment/>
    </xf>
    <xf numFmtId="49" fontId="4" fillId="25" borderId="10" xfId="52" applyNumberFormat="1" applyFont="1" applyFill="1" applyBorder="1" applyAlignment="1">
      <alignment vertical="top" wrapText="1"/>
      <protection/>
    </xf>
    <xf numFmtId="4" fontId="4" fillId="25" borderId="10" xfId="52" applyNumberFormat="1" applyFont="1" applyFill="1" applyBorder="1" applyAlignment="1">
      <alignment horizontal="right" vertical="top" wrapText="1"/>
      <protection/>
    </xf>
    <xf numFmtId="0" fontId="43" fillId="3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9" fontId="7" fillId="12" borderId="11" xfId="0" applyNumberFormat="1" applyFont="1" applyFill="1" applyBorder="1" applyAlignment="1">
      <alignment horizontal="center" vertical="top" wrapText="1"/>
    </xf>
    <xf numFmtId="0" fontId="3" fillId="21" borderId="11" xfId="0" applyFont="1" applyFill="1" applyBorder="1" applyAlignment="1">
      <alignment horizontal="center" vertical="center" wrapText="1"/>
    </xf>
    <xf numFmtId="49" fontId="3" fillId="21" borderId="11" xfId="0" applyNumberFormat="1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/>
    </xf>
    <xf numFmtId="2" fontId="3" fillId="21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49" fontId="26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олосеевск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87;&#1088;&#1080;&#1089;&#1090;&#1088;&#1086;&#1081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риал"/>
      <sheetName val="коробка"/>
    </sheetNames>
    <sheetDataSet>
      <sheetData sheetId="0">
        <row r="1">
          <cell r="A1" t="str">
            <v>м</v>
          </cell>
          <cell r="C1" t="str">
            <v>цена</v>
          </cell>
        </row>
        <row r="2">
          <cell r="A2" t="str">
            <v>J-профиль 4м</v>
          </cell>
          <cell r="C2">
            <v>150.54</v>
          </cell>
        </row>
        <row r="3">
          <cell r="A3" t="str">
            <v>U-блок 400х200х500</v>
          </cell>
          <cell r="C3">
            <v>105</v>
          </cell>
        </row>
        <row r="4">
          <cell r="A4" t="str">
            <v>Акваизол (10кг)</v>
          </cell>
          <cell r="C4">
            <v>420</v>
          </cell>
        </row>
        <row r="5">
          <cell r="A5" t="str">
            <v>Анкера</v>
          </cell>
          <cell r="C5">
            <v>3.11</v>
          </cell>
        </row>
        <row r="6">
          <cell r="A6" t="str">
            <v>Арматура ф10А400</v>
          </cell>
          <cell r="C6">
            <v>21320</v>
          </cell>
        </row>
        <row r="7">
          <cell r="A7" t="str">
            <v>Арматура ф12А400</v>
          </cell>
          <cell r="C7">
            <v>21065</v>
          </cell>
        </row>
        <row r="8">
          <cell r="A8" t="str">
            <v>Арматура ф6А240</v>
          </cell>
          <cell r="C8">
            <v>17390</v>
          </cell>
        </row>
        <row r="9">
          <cell r="A9" t="str">
            <v>Аэратор</v>
          </cell>
          <cell r="C9">
            <v>276</v>
          </cell>
        </row>
        <row r="10">
          <cell r="A10" t="str">
            <v>БАЗАЛЬТОВАЯ ВАТА ТЕХНОНИКОЛЬ МАТ ТЕПЛОРОЛЛ 100 мм</v>
          </cell>
          <cell r="C10">
            <v>68</v>
          </cell>
        </row>
        <row r="11">
          <cell r="A11" t="str">
            <v>Бетон В15 П4</v>
          </cell>
          <cell r="C11">
            <v>1505</v>
          </cell>
        </row>
        <row r="12">
          <cell r="A12" t="str">
            <v>Бетон В7,5 П4</v>
          </cell>
          <cell r="C12">
            <v>1270</v>
          </cell>
        </row>
        <row r="13">
          <cell r="A13" t="str">
            <v>Бетонасос</v>
          </cell>
          <cell r="C13">
            <v>2300</v>
          </cell>
        </row>
        <row r="14">
          <cell r="A14" t="str">
            <v>Брус 100х100</v>
          </cell>
          <cell r="C14">
            <v>3500</v>
          </cell>
        </row>
        <row r="15">
          <cell r="A15" t="str">
            <v>Брус 100х150</v>
          </cell>
          <cell r="C15">
            <v>3500</v>
          </cell>
        </row>
        <row r="16">
          <cell r="A16" t="str">
            <v>Брус 120х200</v>
          </cell>
          <cell r="C16">
            <v>3500</v>
          </cell>
        </row>
        <row r="17">
          <cell r="A17" t="str">
            <v>Водоприемный желоб L=3м</v>
          </cell>
          <cell r="C17">
            <v>196.13</v>
          </cell>
        </row>
        <row r="18">
          <cell r="A18" t="str">
            <v>Водосточная воронка</v>
          </cell>
          <cell r="C18">
            <v>140.09</v>
          </cell>
        </row>
        <row r="19">
          <cell r="A19" t="str">
            <v>Водосточная труба L=3м</v>
          </cell>
          <cell r="C19">
            <v>224.2</v>
          </cell>
        </row>
        <row r="20">
          <cell r="A20" t="str">
            <v>Входная группа</v>
          </cell>
          <cell r="C20">
            <v>4950</v>
          </cell>
        </row>
        <row r="21">
          <cell r="A21" t="str">
            <v>Газобетон</v>
          </cell>
          <cell r="C21">
            <v>1250</v>
          </cell>
        </row>
        <row r="22">
          <cell r="A22" t="str">
            <v>Гайка М16</v>
          </cell>
          <cell r="C22">
            <v>1.98</v>
          </cell>
        </row>
        <row r="23">
          <cell r="A23" t="str">
            <v>Гвозди</v>
          </cell>
          <cell r="C23">
            <v>44</v>
          </cell>
        </row>
        <row r="24">
          <cell r="A24" t="str">
            <v>Гвозди , 25мм</v>
          </cell>
          <cell r="C24">
            <v>55</v>
          </cell>
        </row>
        <row r="25">
          <cell r="A25" t="str">
            <v>Герметик</v>
          </cell>
          <cell r="C25">
            <v>198</v>
          </cell>
        </row>
        <row r="26">
          <cell r="A26" t="str">
            <v>Грунтовка ГФ-021</v>
          </cell>
          <cell r="C26">
            <v>60.96</v>
          </cell>
        </row>
        <row r="27">
          <cell r="A27" t="str">
            <v>Грунтовка СТ-17</v>
          </cell>
          <cell r="C27">
            <v>21</v>
          </cell>
        </row>
        <row r="28">
          <cell r="A28" t="str">
            <v>Дверные блоки</v>
          </cell>
          <cell r="C28">
            <v>9550</v>
          </cell>
        </row>
        <row r="29">
          <cell r="A29" t="str">
            <v>Доска 30х130</v>
          </cell>
          <cell r="C29">
            <v>3500</v>
          </cell>
        </row>
        <row r="30">
          <cell r="A30" t="str">
            <v>Доска 50х150</v>
          </cell>
          <cell r="C30">
            <v>3500</v>
          </cell>
        </row>
        <row r="31">
          <cell r="A31" t="str">
            <v>Доска 50х200</v>
          </cell>
          <cell r="C31">
            <v>3500</v>
          </cell>
        </row>
        <row r="32">
          <cell r="A32" t="str">
            <v>Капельник Карнизный Словак ,45мм </v>
          </cell>
          <cell r="C32">
            <v>25</v>
          </cell>
        </row>
        <row r="33">
          <cell r="A33" t="str">
            <v>Клей для газоблока Полирем Скк - 151</v>
          </cell>
          <cell r="C33">
            <v>2.1</v>
          </cell>
        </row>
        <row r="34">
          <cell r="A34" t="str">
            <v>Клей СТ-83</v>
          </cell>
          <cell r="C34">
            <v>8.36</v>
          </cell>
        </row>
        <row r="35">
          <cell r="A35" t="str">
            <v>Колено 45 град</v>
          </cell>
          <cell r="C35">
            <v>70.04</v>
          </cell>
        </row>
        <row r="36">
          <cell r="A36" t="str">
            <v>Контрейка 50х30</v>
          </cell>
          <cell r="C36">
            <v>10150</v>
          </cell>
        </row>
        <row r="37">
          <cell r="A37" t="str">
            <v>Крепление водосточной трубы</v>
          </cell>
          <cell r="C37">
            <v>28.02</v>
          </cell>
        </row>
        <row r="38">
          <cell r="A38" t="str">
            <v>Кронштейн желоба</v>
          </cell>
          <cell r="C38">
            <v>55.58</v>
          </cell>
        </row>
        <row r="39">
          <cell r="A39" t="str">
            <v>Круг отрезной 230 мм</v>
          </cell>
          <cell r="C39">
            <v>33</v>
          </cell>
        </row>
        <row r="40">
          <cell r="A40" t="str">
            <v>Лента клеющая К2</v>
          </cell>
          <cell r="C40">
            <v>7</v>
          </cell>
        </row>
        <row r="41">
          <cell r="A41" t="str">
            <v>Лист 5</v>
          </cell>
          <cell r="C41">
            <v>23655</v>
          </cell>
        </row>
        <row r="42">
          <cell r="A42" t="str">
            <v>Огнеобиозащита Тамак-3Н для древесины</v>
          </cell>
          <cell r="C42">
            <v>17.4</v>
          </cell>
        </row>
        <row r="43">
          <cell r="A43" t="str">
            <v>ОДНОСЛОЙНАЯ БИТУМНАЯ ЧЕРЕПИЦА "АКВАИЗОЛ" АКЦЕНТ</v>
          </cell>
          <cell r="C43">
            <v>149</v>
          </cell>
        </row>
        <row r="44">
          <cell r="A44" t="str">
            <v>Оконные блоки</v>
          </cell>
          <cell r="C44">
            <v>2800</v>
          </cell>
        </row>
        <row r="45">
          <cell r="A45" t="str">
            <v>ОСБ Европа влагостойкий 10мм </v>
          </cell>
          <cell r="C45">
            <v>265</v>
          </cell>
        </row>
        <row r="46">
          <cell r="A46" t="str">
            <v>Отвод водосточной трубы</v>
          </cell>
          <cell r="C46">
            <v>70.04</v>
          </cell>
        </row>
        <row r="47">
          <cell r="A47" t="str">
            <v>Отвод ф110</v>
          </cell>
          <cell r="C47">
            <v>41.5</v>
          </cell>
        </row>
        <row r="48">
          <cell r="A48" t="str">
            <v>Отвод ф110 *45</v>
          </cell>
        </row>
        <row r="49">
          <cell r="A49" t="str">
            <v>Панель софит перфорированная 4х0,31м белая</v>
          </cell>
          <cell r="C49">
            <v>320.64</v>
          </cell>
        </row>
        <row r="50">
          <cell r="A50" t="str">
            <v>Пена монтажная</v>
          </cell>
          <cell r="C50">
            <v>185</v>
          </cell>
        </row>
        <row r="51">
          <cell r="A51" t="str">
            <v>Пиломатериалы</v>
          </cell>
          <cell r="C51">
            <v>3200</v>
          </cell>
        </row>
        <row r="52">
          <cell r="A52" t="str">
            <v>Пленка гидробаръер</v>
          </cell>
          <cell r="C52">
            <v>720</v>
          </cell>
        </row>
        <row r="53">
          <cell r="A53" t="str">
            <v>Пленка паробаръер </v>
          </cell>
          <cell r="C53">
            <v>11.8</v>
          </cell>
        </row>
        <row r="54">
          <cell r="A54" t="str">
            <v>Пневмотрамбовка</v>
          </cell>
          <cell r="C54">
            <v>87.5</v>
          </cell>
        </row>
        <row r="55">
          <cell r="A55" t="str">
            <v>Подкладочный ковер ХММ 15м</v>
          </cell>
          <cell r="C55">
            <v>508</v>
          </cell>
        </row>
        <row r="56">
          <cell r="A56" t="str">
            <v>Праймер</v>
          </cell>
          <cell r="C56">
            <v>42</v>
          </cell>
        </row>
        <row r="57">
          <cell r="A57" t="str">
            <v>Проволока</v>
          </cell>
          <cell r="C57">
            <v>63.52</v>
          </cell>
        </row>
        <row r="58">
          <cell r="A58" t="str">
            <v>Проволока вязальная</v>
          </cell>
          <cell r="C58">
            <v>63.52</v>
          </cell>
        </row>
        <row r="59">
          <cell r="A59" t="str">
            <v>Работа крана</v>
          </cell>
          <cell r="C59">
            <v>875</v>
          </cell>
        </row>
        <row r="60">
          <cell r="A60" t="str">
            <v>Резьба М16</v>
          </cell>
          <cell r="C60">
            <v>72</v>
          </cell>
        </row>
        <row r="61">
          <cell r="A61" t="str">
            <v>Рейка 50х100</v>
          </cell>
          <cell r="C61">
            <v>10150</v>
          </cell>
        </row>
        <row r="62">
          <cell r="A62" t="str">
            <v>Рубероид РКП 350 </v>
          </cell>
          <cell r="C62">
            <v>9</v>
          </cell>
        </row>
        <row r="63">
          <cell r="A63" t="str">
            <v>Саморез </v>
          </cell>
          <cell r="C63">
            <v>0.15</v>
          </cell>
        </row>
        <row r="64">
          <cell r="A64" t="str">
            <v>Саморез по дереву 75</v>
          </cell>
          <cell r="C64">
            <v>0.42</v>
          </cell>
        </row>
        <row r="65">
          <cell r="A65" t="str">
            <v>Теплоизоляция ф110</v>
          </cell>
        </row>
        <row r="66">
          <cell r="A66" t="str">
            <v>Теплоизоляция ф50</v>
          </cell>
        </row>
        <row r="67">
          <cell r="A67" t="str">
            <v>Тройник 110х110х100 90град</v>
          </cell>
        </row>
        <row r="68">
          <cell r="A68" t="str">
            <v>Тройник 110х110х50 45град</v>
          </cell>
        </row>
        <row r="69">
          <cell r="A69" t="str">
            <v>Труба ф110 L=0,5м</v>
          </cell>
        </row>
        <row r="70">
          <cell r="A70" t="str">
            <v>Труба ф110 L=1м</v>
          </cell>
        </row>
        <row r="71">
          <cell r="A71" t="str">
            <v>Труба ф110 L=2м</v>
          </cell>
        </row>
        <row r="72">
          <cell r="A72" t="str">
            <v>Труба ф160 L=1м</v>
          </cell>
          <cell r="C72">
            <v>149.1</v>
          </cell>
        </row>
        <row r="73">
          <cell r="A73" t="str">
            <v>Труба ф50 L=0,5м</v>
          </cell>
        </row>
        <row r="74">
          <cell r="A74" t="str">
            <v>Труба ф50 L=1м</v>
          </cell>
        </row>
        <row r="75">
          <cell r="A75" t="str">
            <v>Труба ф50 L=2м</v>
          </cell>
        </row>
        <row r="76">
          <cell r="A76" t="str">
            <v>Уайт-спирит</v>
          </cell>
          <cell r="C76">
            <v>48</v>
          </cell>
        </row>
        <row r="77">
          <cell r="A77" t="str">
            <v>Угол желоба</v>
          </cell>
          <cell r="C77">
            <v>130.24</v>
          </cell>
        </row>
        <row r="78">
          <cell r="A78" t="str">
            <v>Шайба М16 по дереву</v>
          </cell>
          <cell r="C78">
            <v>5.4</v>
          </cell>
        </row>
        <row r="79">
          <cell r="A79" t="str">
            <v>Швеллер 18П</v>
          </cell>
          <cell r="C79">
            <v>25180</v>
          </cell>
        </row>
        <row r="80">
          <cell r="A80" t="str">
            <v>Швеллер 22П</v>
          </cell>
          <cell r="C80">
            <v>35530</v>
          </cell>
        </row>
        <row r="81">
          <cell r="A81" t="str">
            <v>Щебень</v>
          </cell>
          <cell r="C81">
            <v>450</v>
          </cell>
        </row>
        <row r="82">
          <cell r="A82" t="str">
            <v>Электроды</v>
          </cell>
          <cell r="C82">
            <v>48.62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6">
      <selection activeCell="K12" sqref="K12"/>
    </sheetView>
  </sheetViews>
  <sheetFormatPr defaultColWidth="9.140625" defaultRowHeight="15"/>
  <cols>
    <col min="1" max="1" width="3.421875" style="1" customWidth="1"/>
    <col min="2" max="2" width="42.57421875" style="1" customWidth="1"/>
    <col min="3" max="3" width="8.00390625" style="1" customWidth="1"/>
    <col min="4" max="4" width="9.00390625" style="2" customWidth="1"/>
    <col min="5" max="5" width="10.8515625" style="1" bestFit="1" customWidth="1"/>
    <col min="6" max="6" width="12.28125" style="1" customWidth="1"/>
    <col min="7" max="16384" width="9.140625" style="1" customWidth="1"/>
  </cols>
  <sheetData>
    <row r="1" spans="1:6" s="3" customFormat="1" ht="18">
      <c r="A1" s="5"/>
      <c r="B1" s="23" t="s">
        <v>32</v>
      </c>
      <c r="C1" s="23"/>
      <c r="D1" s="23"/>
      <c r="E1" s="23"/>
      <c r="F1" s="23"/>
    </row>
    <row r="2" spans="1:6" ht="12.75">
      <c r="A2" s="4"/>
      <c r="B2" s="6"/>
      <c r="C2" s="22"/>
      <c r="D2" s="22"/>
      <c r="E2" s="22"/>
      <c r="F2" s="22"/>
    </row>
    <row r="3" spans="1:6" s="3" customFormat="1" ht="12.75" customHeight="1">
      <c r="A3" s="18" t="s">
        <v>0</v>
      </c>
      <c r="B3" s="19" t="s">
        <v>1</v>
      </c>
      <c r="C3" s="18" t="s">
        <v>2</v>
      </c>
      <c r="D3" s="20" t="s">
        <v>3</v>
      </c>
      <c r="E3" s="21" t="s">
        <v>4</v>
      </c>
      <c r="F3" s="18" t="s">
        <v>5</v>
      </c>
    </row>
    <row r="4" spans="1:8" s="3" customFormat="1" ht="26.25" customHeight="1">
      <c r="A4" s="18"/>
      <c r="B4" s="19"/>
      <c r="C4" s="18"/>
      <c r="D4" s="20"/>
      <c r="E4" s="21"/>
      <c r="F4" s="18"/>
      <c r="G4" s="1"/>
      <c r="H4" s="1"/>
    </row>
    <row r="5" spans="1:6" s="10" customFormat="1" ht="15">
      <c r="A5" s="11"/>
      <c r="B5" s="17" t="s">
        <v>15</v>
      </c>
      <c r="C5" s="13"/>
      <c r="D5" s="14"/>
      <c r="E5" s="15"/>
      <c r="F5" s="16"/>
    </row>
    <row r="6" spans="1:6" s="10" customFormat="1" ht="28.5">
      <c r="A6" s="11"/>
      <c r="B6" s="12" t="s">
        <v>16</v>
      </c>
      <c r="C6" s="13" t="s">
        <v>7</v>
      </c>
      <c r="D6" s="14">
        <v>35</v>
      </c>
      <c r="E6" s="15"/>
      <c r="F6" s="16">
        <f>E6*D6</f>
        <v>0</v>
      </c>
    </row>
    <row r="7" spans="1:6" s="10" customFormat="1" ht="28.5">
      <c r="A7" s="11"/>
      <c r="B7" s="12" t="s">
        <v>22</v>
      </c>
      <c r="C7" s="13" t="s">
        <v>6</v>
      </c>
      <c r="D7" s="14">
        <v>3</v>
      </c>
      <c r="E7" s="15"/>
      <c r="F7" s="16">
        <f>E7*D7</f>
        <v>0</v>
      </c>
    </row>
    <row r="8" spans="1:6" s="10" customFormat="1" ht="28.5">
      <c r="A8" s="11"/>
      <c r="B8" s="12" t="s">
        <v>23</v>
      </c>
      <c r="C8" s="13" t="s">
        <v>6</v>
      </c>
      <c r="D8" s="14">
        <v>5</v>
      </c>
      <c r="E8" s="15"/>
      <c r="F8" s="16">
        <f>E8*D8</f>
        <v>0</v>
      </c>
    </row>
    <row r="9" spans="1:6" s="10" customFormat="1" ht="14.25">
      <c r="A9" s="11"/>
      <c r="B9" s="12" t="s">
        <v>31</v>
      </c>
      <c r="C9" s="13" t="s">
        <v>6</v>
      </c>
      <c r="D9" s="14">
        <v>1</v>
      </c>
      <c r="E9" s="15"/>
      <c r="F9" s="16">
        <f>E9*D9</f>
        <v>0</v>
      </c>
    </row>
    <row r="10" spans="1:6" s="10" customFormat="1" ht="14.25">
      <c r="A10" s="11"/>
      <c r="B10" s="12" t="s">
        <v>17</v>
      </c>
      <c r="C10" s="13" t="s">
        <v>10</v>
      </c>
      <c r="D10" s="14">
        <v>47</v>
      </c>
      <c r="E10" s="15"/>
      <c r="F10" s="16">
        <f>E10*D10</f>
        <v>0</v>
      </c>
    </row>
    <row r="11" spans="1:6" s="10" customFormat="1" ht="14.25">
      <c r="A11" s="11"/>
      <c r="B11" s="12" t="s">
        <v>27</v>
      </c>
      <c r="C11" s="13" t="s">
        <v>6</v>
      </c>
      <c r="D11" s="14">
        <v>41</v>
      </c>
      <c r="E11" s="15"/>
      <c r="F11" s="16">
        <f>E11*D11</f>
        <v>0</v>
      </c>
    </row>
    <row r="12" spans="1:6" s="10" customFormat="1" ht="15">
      <c r="A12" s="11"/>
      <c r="B12" s="17" t="s">
        <v>25</v>
      </c>
      <c r="C12" s="13"/>
      <c r="D12" s="14"/>
      <c r="E12" s="15"/>
      <c r="F12" s="16"/>
    </row>
    <row r="13" spans="1:6" s="10" customFormat="1" ht="28.5">
      <c r="A13" s="11"/>
      <c r="B13" s="12" t="s">
        <v>18</v>
      </c>
      <c r="C13" s="13" t="s">
        <v>6</v>
      </c>
      <c r="D13" s="14">
        <v>4</v>
      </c>
      <c r="E13" s="15"/>
      <c r="F13" s="16">
        <f>E13*D13</f>
        <v>0</v>
      </c>
    </row>
    <row r="14" spans="1:6" s="10" customFormat="1" ht="28.5">
      <c r="A14" s="11"/>
      <c r="B14" s="12" t="s">
        <v>19</v>
      </c>
      <c r="C14" s="13" t="s">
        <v>6</v>
      </c>
      <c r="D14" s="14">
        <v>3</v>
      </c>
      <c r="E14" s="15"/>
      <c r="F14" s="16">
        <f>E14*D14</f>
        <v>0</v>
      </c>
    </row>
    <row r="15" spans="1:6" s="10" customFormat="1" ht="28.5">
      <c r="A15" s="11"/>
      <c r="B15" s="12" t="s">
        <v>20</v>
      </c>
      <c r="C15" s="13" t="s">
        <v>6</v>
      </c>
      <c r="D15" s="14">
        <v>6</v>
      </c>
      <c r="E15" s="15"/>
      <c r="F15" s="16">
        <f>E15*D15</f>
        <v>0</v>
      </c>
    </row>
    <row r="16" spans="1:6" s="10" customFormat="1" ht="28.5">
      <c r="A16" s="11"/>
      <c r="B16" s="12" t="s">
        <v>21</v>
      </c>
      <c r="C16" s="13" t="s">
        <v>7</v>
      </c>
      <c r="D16" s="14">
        <v>12</v>
      </c>
      <c r="E16" s="15"/>
      <c r="F16" s="16">
        <f>E16*D16</f>
        <v>0</v>
      </c>
    </row>
    <row r="17" spans="1:6" s="10" customFormat="1" ht="14.25">
      <c r="A17" s="11"/>
      <c r="B17" s="12" t="s">
        <v>9</v>
      </c>
      <c r="C17" s="13" t="s">
        <v>10</v>
      </c>
      <c r="D17" s="14">
        <v>25</v>
      </c>
      <c r="E17" s="15"/>
      <c r="F17" s="16">
        <f>E17*D17</f>
        <v>0</v>
      </c>
    </row>
    <row r="18" spans="1:6" s="10" customFormat="1" ht="14.25">
      <c r="A18" s="11"/>
      <c r="B18" s="12" t="s">
        <v>24</v>
      </c>
      <c r="C18" s="13" t="s">
        <v>6</v>
      </c>
      <c r="D18" s="14">
        <v>4</v>
      </c>
      <c r="E18" s="15"/>
      <c r="F18" s="16">
        <f>E18*D18</f>
        <v>0</v>
      </c>
    </row>
    <row r="19" spans="1:6" s="10" customFormat="1" ht="15">
      <c r="A19" s="11"/>
      <c r="B19" s="17" t="s">
        <v>26</v>
      </c>
      <c r="C19" s="13"/>
      <c r="D19" s="14"/>
      <c r="E19" s="15"/>
      <c r="F19" s="16"/>
    </row>
    <row r="20" spans="1:6" s="10" customFormat="1" ht="14.25">
      <c r="A20" s="11"/>
      <c r="B20" s="12" t="s">
        <v>14</v>
      </c>
      <c r="C20" s="13" t="s">
        <v>6</v>
      </c>
      <c r="D20" s="14">
        <v>11</v>
      </c>
      <c r="E20" s="15"/>
      <c r="F20" s="16">
        <f aca="true" t="shared" si="0" ref="F20:F26">E20*D20</f>
        <v>0</v>
      </c>
    </row>
    <row r="21" spans="1:6" s="10" customFormat="1" ht="14.25">
      <c r="A21" s="11"/>
      <c r="B21" s="12" t="s">
        <v>28</v>
      </c>
      <c r="C21" s="13" t="s">
        <v>6</v>
      </c>
      <c r="D21" s="14">
        <v>3</v>
      </c>
      <c r="E21" s="15"/>
      <c r="F21" s="16">
        <f t="shared" si="0"/>
        <v>0</v>
      </c>
    </row>
    <row r="22" spans="1:6" s="10" customFormat="1" ht="14.25">
      <c r="A22" s="11"/>
      <c r="B22" s="12" t="s">
        <v>11</v>
      </c>
      <c r="C22" s="13" t="s">
        <v>6</v>
      </c>
      <c r="D22" s="14">
        <v>14</v>
      </c>
      <c r="E22" s="15"/>
      <c r="F22" s="16">
        <f t="shared" si="0"/>
        <v>0</v>
      </c>
    </row>
    <row r="23" spans="1:6" s="10" customFormat="1" ht="14.25">
      <c r="A23" s="11"/>
      <c r="B23" s="12" t="s">
        <v>29</v>
      </c>
      <c r="C23" s="13" t="s">
        <v>6</v>
      </c>
      <c r="D23" s="14">
        <v>18</v>
      </c>
      <c r="E23" s="15"/>
      <c r="F23" s="16">
        <f t="shared" si="0"/>
        <v>0</v>
      </c>
    </row>
    <row r="24" spans="1:6" s="10" customFormat="1" ht="14.25">
      <c r="A24" s="11"/>
      <c r="B24" s="12" t="s">
        <v>12</v>
      </c>
      <c r="C24" s="13" t="s">
        <v>6</v>
      </c>
      <c r="D24" s="14">
        <v>10</v>
      </c>
      <c r="E24" s="15"/>
      <c r="F24" s="16">
        <f t="shared" si="0"/>
        <v>0</v>
      </c>
    </row>
    <row r="25" spans="1:6" s="10" customFormat="1" ht="14.25">
      <c r="A25" s="11"/>
      <c r="B25" s="12" t="s">
        <v>30</v>
      </c>
      <c r="C25" s="13" t="s">
        <v>6</v>
      </c>
      <c r="D25" s="14">
        <v>4</v>
      </c>
      <c r="E25" s="15"/>
      <c r="F25" s="16">
        <f t="shared" si="0"/>
        <v>0</v>
      </c>
    </row>
    <row r="26" spans="1:6" s="10" customFormat="1" ht="15" thickBot="1">
      <c r="A26" s="11"/>
      <c r="B26" s="12" t="s">
        <v>13</v>
      </c>
      <c r="C26" s="13" t="s">
        <v>6</v>
      </c>
      <c r="D26" s="14">
        <v>58</v>
      </c>
      <c r="E26" s="15"/>
      <c r="F26" s="16">
        <f t="shared" si="0"/>
        <v>0</v>
      </c>
    </row>
    <row r="27" spans="1:6" s="10" customFormat="1" ht="12.75">
      <c r="A27" s="8"/>
      <c r="B27" s="8" t="s">
        <v>8</v>
      </c>
      <c r="C27" s="8"/>
      <c r="D27" s="8"/>
      <c r="E27" s="8"/>
      <c r="F27" s="9">
        <f>SUM(F5:F26)</f>
        <v>0</v>
      </c>
    </row>
    <row r="28" spans="5:6" ht="12.75">
      <c r="E28" s="7"/>
      <c r="F28" s="7"/>
    </row>
    <row r="29" spans="5:6" ht="12.75">
      <c r="E29" s="7"/>
      <c r="F29" s="7"/>
    </row>
    <row r="30" spans="5:6" ht="12.75">
      <c r="E30" s="7"/>
      <c r="F30" s="7"/>
    </row>
    <row r="31" spans="5:6" ht="12.75">
      <c r="E31" s="7"/>
      <c r="F31" s="7"/>
    </row>
    <row r="32" spans="5:6" ht="12.75">
      <c r="E32" s="7"/>
      <c r="F32" s="7"/>
    </row>
    <row r="33" spans="5:6" ht="12.75">
      <c r="E33" s="7"/>
      <c r="F33" s="7"/>
    </row>
    <row r="34" spans="5:6" ht="12.75">
      <c r="E34" s="7"/>
      <c r="F34" s="7"/>
    </row>
    <row r="35" spans="5:6" ht="12.75">
      <c r="E35" s="7"/>
      <c r="F35" s="7"/>
    </row>
    <row r="36" spans="5:6" ht="12.75">
      <c r="E36" s="7"/>
      <c r="F36" s="7"/>
    </row>
    <row r="37" spans="5:6" ht="12.75">
      <c r="E37" s="7"/>
      <c r="F37" s="7"/>
    </row>
    <row r="38" spans="5:6" ht="12.75">
      <c r="E38" s="7"/>
      <c r="F38" s="7"/>
    </row>
    <row r="39" spans="5:6" ht="12.75">
      <c r="E39" s="7"/>
      <c r="F39" s="7"/>
    </row>
    <row r="40" spans="5:6" ht="12.75">
      <c r="E40" s="7"/>
      <c r="F40" s="7"/>
    </row>
    <row r="41" spans="5:6" ht="12.75">
      <c r="E41" s="7"/>
      <c r="F41" s="7"/>
    </row>
    <row r="42" spans="5:6" ht="12.75">
      <c r="E42" s="7"/>
      <c r="F42" s="7"/>
    </row>
    <row r="43" spans="5:6" ht="12.75">
      <c r="E43" s="7"/>
      <c r="F43" s="7"/>
    </row>
    <row r="44" spans="5:6" ht="12.75">
      <c r="E44" s="7"/>
      <c r="F44" s="7"/>
    </row>
    <row r="45" spans="5:6" ht="12.75">
      <c r="E45" s="7"/>
      <c r="F45" s="7"/>
    </row>
    <row r="46" spans="5:6" ht="12.75">
      <c r="E46" s="7"/>
      <c r="F46" s="7"/>
    </row>
    <row r="47" spans="5:6" ht="12.75">
      <c r="E47" s="7"/>
      <c r="F47" s="7"/>
    </row>
    <row r="48" spans="5:6" ht="12.75">
      <c r="E48" s="7"/>
      <c r="F48" s="7"/>
    </row>
    <row r="49" spans="5:6" ht="12.75">
      <c r="E49" s="7"/>
      <c r="F49" s="7"/>
    </row>
    <row r="50" spans="5:6" ht="12.75">
      <c r="E50" s="7"/>
      <c r="F50" s="7"/>
    </row>
    <row r="51" spans="5:6" ht="12.75">
      <c r="E51" s="7"/>
      <c r="F51" s="7"/>
    </row>
    <row r="52" spans="5:6" ht="12.75">
      <c r="E52" s="7"/>
      <c r="F52" s="7"/>
    </row>
    <row r="53" spans="5:6" ht="12.75">
      <c r="E53" s="7"/>
      <c r="F53" s="7"/>
    </row>
    <row r="54" spans="5:6" ht="12.75">
      <c r="E54" s="7"/>
      <c r="F54" s="7"/>
    </row>
    <row r="55" spans="5:6" ht="12.75">
      <c r="E55" s="7"/>
      <c r="F55" s="7"/>
    </row>
    <row r="56" spans="5:6" ht="12.75">
      <c r="E56" s="7"/>
      <c r="F56" s="7"/>
    </row>
    <row r="57" spans="5:6" ht="12.75">
      <c r="E57" s="7"/>
      <c r="F57" s="7"/>
    </row>
    <row r="58" spans="5:6" ht="12.75">
      <c r="E58" s="7"/>
      <c r="F58" s="7"/>
    </row>
    <row r="59" spans="5:6" ht="12.75">
      <c r="E59" s="7"/>
      <c r="F59" s="7"/>
    </row>
    <row r="60" spans="5:6" ht="12.75">
      <c r="E60" s="7"/>
      <c r="F60" s="7"/>
    </row>
    <row r="61" spans="5:6" ht="12.75">
      <c r="E61" s="7"/>
      <c r="F61" s="7"/>
    </row>
    <row r="62" spans="5:6" ht="12.75">
      <c r="E62" s="7"/>
      <c r="F62" s="7"/>
    </row>
    <row r="63" spans="5:6" ht="12.75">
      <c r="E63" s="7"/>
      <c r="F63" s="7"/>
    </row>
    <row r="64" spans="5:6" ht="12.75">
      <c r="E64" s="7"/>
      <c r="F64" s="7"/>
    </row>
    <row r="65" spans="5:6" ht="12.75">
      <c r="E65" s="7"/>
      <c r="F65" s="7"/>
    </row>
    <row r="66" spans="5:6" ht="12.75">
      <c r="E66" s="7"/>
      <c r="F66" s="7"/>
    </row>
    <row r="67" spans="5:6" ht="12.75">
      <c r="E67" s="7"/>
      <c r="F67" s="7"/>
    </row>
    <row r="68" spans="5:6" ht="12.75">
      <c r="E68" s="7"/>
      <c r="F68" s="7"/>
    </row>
    <row r="69" spans="5:6" ht="12.75">
      <c r="E69" s="7"/>
      <c r="F69" s="7"/>
    </row>
    <row r="70" spans="5:6" ht="12.75">
      <c r="E70" s="7"/>
      <c r="F70" s="7"/>
    </row>
    <row r="71" spans="5:6" ht="12.75">
      <c r="E71" s="7"/>
      <c r="F71" s="7"/>
    </row>
    <row r="72" spans="5:6" ht="12.75">
      <c r="E72" s="7"/>
      <c r="F72" s="7"/>
    </row>
    <row r="73" spans="5:6" ht="12.75">
      <c r="E73" s="7"/>
      <c r="F73" s="7"/>
    </row>
    <row r="74" spans="5:6" ht="12.75">
      <c r="E74" s="7"/>
      <c r="F74" s="7"/>
    </row>
    <row r="75" spans="5:6" ht="12.75">
      <c r="E75" s="7"/>
      <c r="F75" s="7"/>
    </row>
    <row r="76" spans="5:6" ht="12.75">
      <c r="E76" s="7"/>
      <c r="F76" s="7"/>
    </row>
  </sheetData>
  <sheetProtection/>
  <mergeCells count="8">
    <mergeCell ref="B1:F1"/>
    <mergeCell ref="C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ksk-1</dc:creator>
  <cp:keywords/>
  <dc:description/>
  <cp:lastModifiedBy>Пользователь Windows</cp:lastModifiedBy>
  <cp:lastPrinted>2019-05-20T07:35:36Z</cp:lastPrinted>
  <dcterms:created xsi:type="dcterms:W3CDTF">2018-01-25T08:13:57Z</dcterms:created>
  <dcterms:modified xsi:type="dcterms:W3CDTF">2019-05-20T10:11:15Z</dcterms:modified>
  <cp:category/>
  <cp:version/>
  <cp:contentType/>
  <cp:contentStatus/>
</cp:coreProperties>
</file>