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ua\Downloads\"/>
    </mc:Choice>
  </mc:AlternateContent>
  <bookViews>
    <workbookView xWindow="0" yWindow="0" windowWidth="19956" windowHeight="9756"/>
  </bookViews>
  <sheets>
    <sheet name="Загальнобуд.роб.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  <c r="D31" i="1"/>
  <c r="D28" i="1"/>
  <c r="D29" i="1" s="1"/>
  <c r="D23" i="1"/>
  <c r="D21" i="1"/>
  <c r="D17" i="1"/>
  <c r="A3" i="1"/>
  <c r="A2" i="1"/>
  <c r="D18" i="1" l="1"/>
  <c r="D32" i="1"/>
  <c r="A9" i="1" l="1"/>
  <c r="A11" i="1"/>
</calcChain>
</file>

<file path=xl/sharedStrings.xml><?xml version="1.0" encoding="utf-8"?>
<sst xmlns="http://schemas.openxmlformats.org/spreadsheetml/2006/main" count="54" uniqueCount="34">
  <si>
    <t>Підлоги</t>
  </si>
  <si>
    <t>м2</t>
  </si>
  <si>
    <t>шт</t>
  </si>
  <si>
    <t>м.п.</t>
  </si>
  <si>
    <t>изд</t>
  </si>
  <si>
    <t>Монтаж трансформатора под ЛЕД подсветку</t>
  </si>
  <si>
    <t>Сума по роботах</t>
  </si>
  <si>
    <t xml:space="preserve">Грунтування стелі </t>
  </si>
  <si>
    <t xml:space="preserve">Шпаклювання стелі у 2 рази </t>
  </si>
  <si>
    <t xml:space="preserve">Фарбування стелі </t>
  </si>
  <si>
    <t xml:space="preserve">Зачищення рейок </t>
  </si>
  <si>
    <t xml:space="preserve">Фарбування рейок </t>
  </si>
  <si>
    <t xml:space="preserve">Монтування деревяних рейок </t>
  </si>
  <si>
    <t xml:space="preserve">Грунтування  стелі </t>
  </si>
  <si>
    <t xml:space="preserve">Зачищення рейок 80*20 мм вертикально ребром  шаг 100 мм </t>
  </si>
  <si>
    <t xml:space="preserve">Фарбування рейок 80*20 мм </t>
  </si>
  <si>
    <t xml:space="preserve">Монтування ОСБ з підрізкою </t>
  </si>
  <si>
    <t xml:space="preserve">Монтування анкеру стінового </t>
  </si>
  <si>
    <t xml:space="preserve">Монтування  кутика  ( сверління, підрізка, монтаж) </t>
  </si>
  <si>
    <t>Посилення конструкціії навколо повітроводів</t>
  </si>
  <si>
    <t xml:space="preserve">виріб </t>
  </si>
  <si>
    <t xml:space="preserve">Монтаж МДФ плинтуса на лестнице з підрізкою 45 гр </t>
  </si>
  <si>
    <t xml:space="preserve">Монтування деревяних вертикальних рейок в зоні сходів( 100*20 мм) </t>
  </si>
  <si>
    <t>Монтаж металоконструкций на стіну</t>
  </si>
  <si>
    <t>Оздоблення верхнього бару</t>
  </si>
  <si>
    <t>Монтаж ЛЕД на сходинках</t>
  </si>
  <si>
    <t>Монтаж водопроводу на барі</t>
  </si>
  <si>
    <t>Монтаж точечного освещения</t>
  </si>
  <si>
    <t>Оздоблення сходів деревяними рейками</t>
  </si>
  <si>
    <t>Подключение к точкам канализации после согласования ростановки за баром</t>
  </si>
  <si>
    <t>оздоблення стелі в залі</t>
  </si>
  <si>
    <t xml:space="preserve">Монтаж ЛЕД подсветки на подступени в зоне лестницы </t>
  </si>
  <si>
    <t>Перепаять/сместить на 0,3 метра трубы (под прес REHAU) водопровода за баром, гарячая и холодная вода, поднять изакрепить трубы на внутренней стенке бара, смонтировать краны для подключения сантехфорнитуры</t>
  </si>
  <si>
    <t>Монтаж декоративной сітки на металоконструкцию бара.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</si>
</sst>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##,000"/>
    <numFmt numFmtId="166" formatCode="000%"/>
    <numFmt numFmtId="167" formatCode="0.0%"/>
  </numFmts>
  <fonts count="2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4"/>
      <name val="Calibri"/>
    </font>
    <font>
      <b/>
      <sz val="12"/>
      <name val="Calibri"/>
    </font>
    <font>
      <sz val="11"/>
      <color rgb="FFFF0000"/>
      <name val="Calibri"/>
    </font>
    <font>
      <sz val="10"/>
      <name val="Calibri"/>
    </font>
    <font>
      <sz val="14"/>
      <name val="Calibri"/>
    </font>
    <font>
      <b/>
      <sz val="14"/>
      <color rgb="FFFF0000"/>
      <name val="Calibri"/>
    </font>
    <font>
      <sz val="14"/>
      <color rgb="FFFF0000"/>
      <name val="Calibri"/>
    </font>
    <font>
      <sz val="5"/>
      <name val="Calibri"/>
    </font>
    <font>
      <sz val="11"/>
      <color rgb="FF4F81BD"/>
      <name val="Calibri"/>
    </font>
    <font>
      <b/>
      <i/>
      <sz val="14"/>
      <color rgb="FFFF0000"/>
      <name val="Calibri"/>
    </font>
    <font>
      <i/>
      <sz val="14"/>
      <color rgb="FFFF0000"/>
      <name val="Calibri"/>
    </font>
    <font>
      <sz val="12"/>
      <name val="Calibri"/>
    </font>
    <font>
      <b/>
      <sz val="12"/>
      <color rgb="FFFF0000"/>
      <name val="Calibri"/>
    </font>
    <font>
      <sz val="12"/>
      <color rgb="FFFF0000"/>
      <name val="Calibri"/>
    </font>
    <font>
      <i/>
      <sz val="11"/>
      <name val="Calibri"/>
    </font>
    <font>
      <i/>
      <sz val="11"/>
      <color rgb="FFFF0000"/>
      <name val="Calibri"/>
    </font>
    <font>
      <b/>
      <sz val="11"/>
      <name val="Calibri"/>
    </font>
    <font>
      <b/>
      <sz val="11"/>
      <color rgb="FFFF0000"/>
      <name val="Calibri"/>
    </font>
    <font>
      <b/>
      <sz val="13"/>
      <name val="Calibri"/>
    </font>
    <font>
      <b/>
      <sz val="13"/>
      <color rgb="FFFF0000"/>
      <name val="Calibri"/>
    </font>
    <font>
      <sz val="10"/>
      <color rgb="FF000000"/>
      <name val="Calibri"/>
    </font>
    <font>
      <sz val="14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i/>
      <sz val="14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FF"/>
        <bgColor rgb="FF6666FF"/>
      </patternFill>
    </fill>
    <fill>
      <patternFill patternType="solid">
        <fgColor rgb="FFDCE6F2"/>
        <bgColor rgb="FFDCE6F2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2"/>
  </cellStyleXfs>
  <cellXfs count="86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right" shrinkToFit="1"/>
    </xf>
    <xf numFmtId="4" fontId="7" fillId="2" borderId="4" xfId="0" applyNumberFormat="1" applyFont="1" applyFill="1" applyBorder="1" applyAlignment="1">
      <alignment wrapText="1"/>
    </xf>
    <xf numFmtId="4" fontId="7" fillId="2" borderId="4" xfId="0" applyNumberFormat="1" applyFont="1" applyFill="1" applyBorder="1" applyAlignment="1">
      <alignment horizontal="right" shrinkToFit="1"/>
    </xf>
    <xf numFmtId="165" fontId="12" fillId="4" borderId="4" xfId="0" applyNumberFormat="1" applyFont="1" applyFill="1" applyBorder="1" applyAlignment="1">
      <alignment wrapText="1"/>
    </xf>
    <xf numFmtId="165" fontId="12" fillId="4" borderId="4" xfId="0" applyNumberFormat="1" applyFont="1" applyFill="1" applyBorder="1" applyAlignment="1">
      <alignment horizontal="right" wrapText="1"/>
    </xf>
    <xf numFmtId="165" fontId="13" fillId="2" borderId="4" xfId="0" applyNumberFormat="1" applyFont="1" applyFill="1" applyBorder="1" applyAlignment="1">
      <alignment wrapText="1"/>
    </xf>
    <xf numFmtId="165" fontId="13" fillId="2" borderId="4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wrapText="1"/>
    </xf>
    <xf numFmtId="166" fontId="4" fillId="2" borderId="1" xfId="0" applyNumberFormat="1" applyFont="1" applyFill="1" applyBorder="1" applyAlignment="1">
      <alignment horizontal="right" vertical="center" wrapText="1"/>
    </xf>
    <xf numFmtId="167" fontId="4" fillId="2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vertical="top" wrapText="1"/>
    </xf>
    <xf numFmtId="0" fontId="0" fillId="0" borderId="0" xfId="0" applyFont="1" applyAlignment="1"/>
    <xf numFmtId="0" fontId="24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4" fillId="2" borderId="6" xfId="0" applyFont="1" applyFill="1" applyBorder="1" applyAlignment="1">
      <alignment wrapText="1"/>
    </xf>
    <xf numFmtId="4" fontId="7" fillId="2" borderId="6" xfId="0" applyNumberFormat="1" applyFont="1" applyFill="1" applyBorder="1" applyAlignment="1">
      <alignment horizontal="right" shrinkToFit="1"/>
    </xf>
    <xf numFmtId="4" fontId="7" fillId="2" borderId="6" xfId="0" applyNumberFormat="1" applyFont="1" applyFill="1" applyBorder="1" applyAlignment="1">
      <alignment wrapText="1"/>
    </xf>
    <xf numFmtId="0" fontId="24" fillId="5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4" fontId="24" fillId="2" borderId="6" xfId="0" applyNumberFormat="1" applyFont="1" applyFill="1" applyBorder="1" applyAlignment="1">
      <alignment horizontal="right" shrinkToFit="1"/>
    </xf>
    <xf numFmtId="4" fontId="24" fillId="5" borderId="6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4" fontId="7" fillId="2" borderId="9" xfId="0" applyNumberFormat="1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4" fillId="2" borderId="12" xfId="0" applyFont="1" applyFill="1" applyBorder="1" applyAlignment="1">
      <alignment wrapText="1"/>
    </xf>
    <xf numFmtId="4" fontId="24" fillId="2" borderId="12" xfId="0" applyNumberFormat="1" applyFont="1" applyFill="1" applyBorder="1" applyAlignment="1">
      <alignment horizontal="right" shrinkToFit="1"/>
    </xf>
    <xf numFmtId="4" fontId="7" fillId="2" borderId="12" xfId="0" applyNumberFormat="1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4" fontId="24" fillId="2" borderId="14" xfId="0" applyNumberFormat="1" applyFont="1" applyFill="1" applyBorder="1" applyAlignment="1">
      <alignment horizontal="right" shrinkToFit="1"/>
    </xf>
    <xf numFmtId="4" fontId="7" fillId="2" borderId="14" xfId="0" applyNumberFormat="1" applyFont="1" applyFill="1" applyBorder="1" applyAlignment="1">
      <alignment wrapText="1"/>
    </xf>
    <xf numFmtId="0" fontId="25" fillId="2" borderId="14" xfId="0" applyFont="1" applyFill="1" applyBorder="1" applyAlignment="1">
      <alignment horizontal="center" wrapText="1"/>
    </xf>
    <xf numFmtId="4" fontId="7" fillId="2" borderId="9" xfId="0" applyNumberFormat="1" applyFont="1" applyFill="1" applyBorder="1" applyAlignment="1">
      <alignment horizontal="right" shrinkToFit="1"/>
    </xf>
    <xf numFmtId="0" fontId="26" fillId="2" borderId="9" xfId="0" applyFont="1" applyFill="1" applyBorder="1" applyAlignment="1">
      <alignment wrapText="1"/>
    </xf>
    <xf numFmtId="0" fontId="26" fillId="2" borderId="7" xfId="0" applyFont="1" applyFill="1" applyBorder="1" applyAlignment="1">
      <alignment wrapText="1"/>
    </xf>
    <xf numFmtId="0" fontId="9" fillId="6" borderId="15" xfId="0" applyFont="1" applyFill="1" applyBorder="1" applyAlignment="1">
      <alignment wrapText="1"/>
    </xf>
    <xf numFmtId="4" fontId="7" fillId="6" borderId="7" xfId="0" applyNumberFormat="1" applyFont="1" applyFill="1" applyBorder="1" applyAlignment="1">
      <alignment horizontal="right" shrinkToFit="1"/>
    </xf>
    <xf numFmtId="4" fontId="9" fillId="6" borderId="7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4" fontId="9" fillId="2" borderId="9" xfId="0" applyNumberFormat="1" applyFont="1" applyFill="1" applyBorder="1" applyAlignment="1">
      <alignment horizontal="right" shrinkToFit="1"/>
    </xf>
    <xf numFmtId="4" fontId="9" fillId="2" borderId="9" xfId="0" applyNumberFormat="1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4" fontId="7" fillId="2" borderId="18" xfId="0" applyNumberFormat="1" applyFont="1" applyFill="1" applyBorder="1" applyAlignment="1">
      <alignment horizontal="right" shrinkToFit="1"/>
    </xf>
    <xf numFmtId="4" fontId="7" fillId="2" borderId="18" xfId="0" applyNumberFormat="1" applyFont="1" applyFill="1" applyBorder="1" applyAlignment="1">
      <alignment wrapText="1"/>
    </xf>
    <xf numFmtId="0" fontId="24" fillId="6" borderId="3" xfId="0" applyFont="1" applyFill="1" applyBorder="1" applyAlignment="1">
      <alignment wrapText="1"/>
    </xf>
    <xf numFmtId="4" fontId="8" fillId="3" borderId="16" xfId="0" applyNumberFormat="1" applyFont="1" applyFill="1" applyBorder="1" applyAlignment="1">
      <alignment horizontal="center" wrapText="1"/>
    </xf>
    <xf numFmtId="4" fontId="24" fillId="2" borderId="18" xfId="0" applyNumberFormat="1" applyFont="1" applyFill="1" applyBorder="1" applyAlignment="1">
      <alignment horizontal="left" wrapText="1"/>
    </xf>
    <xf numFmtId="4" fontId="24" fillId="2" borderId="7" xfId="0" applyNumberFormat="1" applyFont="1" applyFill="1" applyBorder="1" applyAlignment="1">
      <alignment horizontal="left" wrapText="1"/>
    </xf>
    <xf numFmtId="4" fontId="24" fillId="7" borderId="6" xfId="0" applyNumberFormat="1" applyFont="1" applyFill="1" applyBorder="1" applyAlignment="1">
      <alignment wrapText="1"/>
    </xf>
    <xf numFmtId="4" fontId="7" fillId="5" borderId="6" xfId="0" applyNumberFormat="1" applyFont="1" applyFill="1" applyBorder="1" applyAlignment="1">
      <alignment horizontal="right" shrinkToFit="1"/>
    </xf>
    <xf numFmtId="4" fontId="9" fillId="5" borderId="6" xfId="0" applyNumberFormat="1" applyFont="1" applyFill="1" applyBorder="1" applyAlignment="1">
      <alignment wrapText="1"/>
    </xf>
    <xf numFmtId="0" fontId="2" fillId="0" borderId="17" xfId="0" applyFont="1" applyBorder="1"/>
    <xf numFmtId="0" fontId="27" fillId="0" borderId="0" xfId="0" applyFont="1" applyAlignment="1"/>
  </cellXfs>
  <cellStyles count="2">
    <cellStyle name="Обычный" xfId="0" builtinId="0"/>
    <cellStyle name="Обычный 4" xfId="1"/>
  </cellStyles>
  <dxfs count="1">
    <dxf>
      <font>
        <sz val="11"/>
        <color rgb="FF000000"/>
        <name val="Calibri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0" cy="0"/>
    <xdr:sp macro="" textlink="">
      <xdr:nvSpPr>
        <xdr:cNvPr id="2" name="CustomShape 1">
          <a:extLst/>
        </xdr:cNvPr>
        <xdr:cNvSpPr/>
      </xdr:nvSpPr>
      <xdr:spPr>
        <a:xfrm>
          <a:off x="162000" y="1548000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 fLocksWithSheet="0"/>
  </xdr:oneCellAnchor>
  <xdr:oneCellAnchor>
    <xdr:from>
      <xdr:col>0</xdr:col>
      <xdr:colOff>0</xdr:colOff>
      <xdr:row>0</xdr:row>
      <xdr:rowOff>0</xdr:rowOff>
    </xdr:from>
    <xdr:ext cx="9525000" cy="13154025"/>
    <xdr:sp macro="" textlink="">
      <xdr:nvSpPr>
        <xdr:cNvPr id="1026" name="shapetype_202" hidden="1">
          <a:extLst/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161925</xdr:colOff>
      <xdr:row>0</xdr:row>
      <xdr:rowOff>0</xdr:rowOff>
    </xdr:from>
    <xdr:ext cx="0" cy="0"/>
    <xdr:sp macro="" textlink="">
      <xdr:nvSpPr>
        <xdr:cNvPr id="4" name="CustomShape 1">
          <a:extLst/>
        </xdr:cNvPr>
        <xdr:cNvSpPr/>
      </xdr:nvSpPr>
      <xdr:spPr>
        <a:xfrm>
          <a:off x="161925" y="1554480"/>
          <a:ext cx="0" cy="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00"/>
  <sheetViews>
    <sheetView tabSelected="1" topLeftCell="A22" zoomScale="72" zoomScaleNormal="72" workbookViewId="0">
      <selection activeCell="A16" sqref="A1:XFD16"/>
    </sheetView>
  </sheetViews>
  <sheetFormatPr defaultColWidth="14.44140625" defaultRowHeight="15" customHeight="1" x14ac:dyDescent="0.35"/>
  <cols>
    <col min="1" max="1" width="6" customWidth="1"/>
    <col min="2" max="2" width="55.109375" customWidth="1"/>
    <col min="3" max="3" width="11.44140625" customWidth="1"/>
    <col min="4" max="4" width="13.5546875" customWidth="1"/>
    <col min="5" max="6" width="9.44140625" style="85" customWidth="1"/>
    <col min="7" max="16" width="9.44140625" customWidth="1"/>
  </cols>
  <sheetData>
    <row r="1" spans="1:16" ht="18" x14ac:dyDescent="0.35">
      <c r="A1" s="7"/>
      <c r="B1" s="8"/>
      <c r="C1" s="9"/>
      <c r="D1" s="10"/>
    </row>
    <row r="2" spans="1:16" ht="13.5" customHeight="1" thickBot="1" x14ac:dyDescent="0.4">
      <c r="A2" s="13" t="str">
        <f t="shared" ref="A2:A3" si="0">IF(ISBLANK(D2),"",COUNTA(D$18:D2))</f>
        <v/>
      </c>
      <c r="B2" s="78" t="s">
        <v>0</v>
      </c>
      <c r="C2" s="84"/>
      <c r="D2" s="84"/>
    </row>
    <row r="3" spans="1:16" ht="20.25" customHeight="1" x14ac:dyDescent="0.35">
      <c r="A3" s="53" t="str">
        <f t="shared" si="0"/>
        <v/>
      </c>
      <c r="B3" s="66" t="s">
        <v>26</v>
      </c>
      <c r="C3" s="71"/>
      <c r="D3" s="7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8" x14ac:dyDescent="0.35">
      <c r="A4" s="55">
        <v>2</v>
      </c>
      <c r="B4" s="79" t="s">
        <v>32</v>
      </c>
      <c r="C4" s="51" t="s">
        <v>4</v>
      </c>
      <c r="D4" s="48">
        <v>1</v>
      </c>
      <c r="E4" s="85">
        <v>750</v>
      </c>
      <c r="F4" s="85">
        <v>750</v>
      </c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77.400000000000006" customHeight="1" x14ac:dyDescent="0.35">
      <c r="A5" s="55"/>
      <c r="B5" s="80"/>
      <c r="C5" s="47"/>
      <c r="D5" s="70"/>
      <c r="E5" s="85">
        <v>0</v>
      </c>
      <c r="F5" s="85">
        <v>0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79.5" customHeight="1" x14ac:dyDescent="0.35">
      <c r="A6" s="55">
        <v>3</v>
      </c>
      <c r="B6" s="81" t="s">
        <v>29</v>
      </c>
      <c r="C6" s="82"/>
      <c r="D6" s="83"/>
      <c r="E6" s="85">
        <v>0</v>
      </c>
      <c r="F6" s="85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52.2" customHeight="1" x14ac:dyDescent="0.35">
      <c r="A7" s="67"/>
      <c r="B7" s="66" t="s">
        <v>25</v>
      </c>
      <c r="C7" s="68"/>
      <c r="D7" s="69"/>
      <c r="E7" s="85">
        <v>0</v>
      </c>
      <c r="F7" s="85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s="43" customFormat="1" ht="52.2" customHeight="1" x14ac:dyDescent="0.35">
      <c r="A8" s="55"/>
      <c r="B8" s="52" t="s">
        <v>31</v>
      </c>
      <c r="C8" s="47" t="s">
        <v>3</v>
      </c>
      <c r="D8" s="48">
        <v>26.4</v>
      </c>
      <c r="E8" s="85">
        <v>55</v>
      </c>
      <c r="F8" s="85">
        <v>1452</v>
      </c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35.25" customHeight="1" thickBot="1" x14ac:dyDescent="0.4">
      <c r="A9" s="73">
        <f t="shared" ref="A9:A11" si="1">IF(ISBLANK(D9),"",COUNTA(D$18:D9))</f>
        <v>8</v>
      </c>
      <c r="B9" s="74" t="s">
        <v>5</v>
      </c>
      <c r="C9" s="75" t="s">
        <v>2</v>
      </c>
      <c r="D9" s="76">
        <v>2</v>
      </c>
      <c r="E9" s="85">
        <v>90</v>
      </c>
      <c r="F9" s="85">
        <v>180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5.25" customHeight="1" x14ac:dyDescent="0.35">
      <c r="A10" s="53"/>
      <c r="B10" s="65" t="s">
        <v>24</v>
      </c>
      <c r="C10" s="64"/>
      <c r="D10" s="54"/>
      <c r="E10" s="85">
        <v>0</v>
      </c>
      <c r="F10" s="8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43" customFormat="1" ht="42.6" customHeight="1" x14ac:dyDescent="0.35">
      <c r="A11" s="55">
        <f t="shared" si="1"/>
        <v>7</v>
      </c>
      <c r="B11" s="46" t="s">
        <v>33</v>
      </c>
      <c r="C11" s="47" t="s">
        <v>3</v>
      </c>
      <c r="D11" s="48">
        <v>7.4</v>
      </c>
      <c r="E11" s="85">
        <v>40</v>
      </c>
      <c r="F11" s="85">
        <v>296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ht="35.25" customHeight="1" x14ac:dyDescent="0.35">
      <c r="A12" s="55"/>
      <c r="B12" s="46" t="s">
        <v>27</v>
      </c>
      <c r="C12" s="47" t="s">
        <v>2</v>
      </c>
      <c r="D12" s="48">
        <v>14</v>
      </c>
      <c r="E12" s="85">
        <v>90</v>
      </c>
      <c r="F12" s="85">
        <v>1260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6" ht="35.25" customHeight="1" x14ac:dyDescent="0.35">
      <c r="A13" s="15">
        <v>7</v>
      </c>
      <c r="B13" s="77" t="s">
        <v>23</v>
      </c>
      <c r="C13" s="17" t="s">
        <v>4</v>
      </c>
      <c r="D13" s="16">
        <v>3</v>
      </c>
      <c r="E13" s="85">
        <v>250</v>
      </c>
      <c r="F13" s="85">
        <v>750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43.8" customHeight="1" thickBot="1" x14ac:dyDescent="0.4">
      <c r="A14" s="11">
        <v>10</v>
      </c>
      <c r="B14" s="44" t="s">
        <v>21</v>
      </c>
      <c r="C14" s="19" t="s">
        <v>3</v>
      </c>
      <c r="D14" s="18">
        <v>56</v>
      </c>
      <c r="E14" s="85">
        <v>65</v>
      </c>
      <c r="F14" s="85">
        <v>3640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ht="35.25" customHeight="1" x14ac:dyDescent="0.35">
      <c r="A15" s="53"/>
      <c r="B15" s="65" t="s">
        <v>28</v>
      </c>
      <c r="C15" s="64"/>
      <c r="D15" s="54"/>
      <c r="E15" s="85">
        <v>0</v>
      </c>
      <c r="F15" s="85">
        <v>0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35.25" customHeight="1" x14ac:dyDescent="0.35">
      <c r="A16" s="55"/>
      <c r="B16" s="46" t="s">
        <v>22</v>
      </c>
      <c r="C16" s="51" t="s">
        <v>3</v>
      </c>
      <c r="D16" s="48">
        <v>50</v>
      </c>
      <c r="E16" s="85">
        <v>15</v>
      </c>
      <c r="F16" s="85">
        <v>750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35.25" customHeight="1" x14ac:dyDescent="0.35">
      <c r="A17" s="55"/>
      <c r="B17" s="46" t="s">
        <v>10</v>
      </c>
      <c r="C17" s="51" t="s">
        <v>3</v>
      </c>
      <c r="D17" s="48">
        <f>D16</f>
        <v>50</v>
      </c>
      <c r="E17" s="85">
        <v>5</v>
      </c>
      <c r="F17" s="85">
        <v>250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35.25" customHeight="1" thickBot="1" x14ac:dyDescent="0.4">
      <c r="A18" s="56"/>
      <c r="B18" s="57" t="s">
        <v>11</v>
      </c>
      <c r="C18" s="58" t="s">
        <v>3</v>
      </c>
      <c r="D18" s="59">
        <f>D17</f>
        <v>50</v>
      </c>
      <c r="E18" s="85">
        <v>12.5</v>
      </c>
      <c r="F18" s="85">
        <v>625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35.25" customHeight="1" x14ac:dyDescent="0.35">
      <c r="A19" s="60"/>
      <c r="B19" s="63" t="s">
        <v>30</v>
      </c>
      <c r="C19" s="61"/>
      <c r="D19" s="62"/>
      <c r="E19" s="85">
        <v>0</v>
      </c>
      <c r="F19" s="85">
        <v>0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35.25" customHeight="1" x14ac:dyDescent="0.35">
      <c r="A20" s="50"/>
      <c r="B20" s="46" t="s">
        <v>7</v>
      </c>
      <c r="C20" s="51" t="s">
        <v>1</v>
      </c>
      <c r="D20" s="48">
        <v>27</v>
      </c>
      <c r="E20" s="85">
        <v>7.5</v>
      </c>
      <c r="F20" s="85">
        <v>203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 ht="35.25" customHeight="1" x14ac:dyDescent="0.35">
      <c r="A21" s="50"/>
      <c r="B21" s="46" t="s">
        <v>8</v>
      </c>
      <c r="C21" s="51" t="s">
        <v>1</v>
      </c>
      <c r="D21" s="48">
        <f>D20</f>
        <v>27</v>
      </c>
      <c r="E21" s="85">
        <v>65</v>
      </c>
      <c r="F21" s="85">
        <v>1755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ht="15.75" customHeight="1" x14ac:dyDescent="0.35">
      <c r="A22" s="50">
        <v>11</v>
      </c>
      <c r="B22" s="46" t="s">
        <v>7</v>
      </c>
      <c r="C22" s="51" t="s">
        <v>1</v>
      </c>
      <c r="D22" s="48">
        <v>27</v>
      </c>
      <c r="E22" s="85">
        <v>7.5</v>
      </c>
      <c r="F22" s="85">
        <v>203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1" customHeight="1" x14ac:dyDescent="0.35">
      <c r="A23" s="50"/>
      <c r="B23" s="46" t="s">
        <v>9</v>
      </c>
      <c r="C23" s="51" t="s">
        <v>1</v>
      </c>
      <c r="D23" s="48">
        <f>D22</f>
        <v>27</v>
      </c>
      <c r="E23" s="85">
        <v>37.5</v>
      </c>
      <c r="F23" s="85">
        <v>1013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 customHeight="1" x14ac:dyDescent="0.35">
      <c r="A24" s="50"/>
      <c r="B24" s="49" t="s">
        <v>18</v>
      </c>
      <c r="C24" s="51" t="s">
        <v>3</v>
      </c>
      <c r="D24" s="48">
        <v>18</v>
      </c>
      <c r="E24" s="85">
        <v>62.5</v>
      </c>
      <c r="F24" s="85">
        <v>1125</v>
      </c>
    </row>
    <row r="25" spans="1:16" ht="15.75" customHeight="1" x14ac:dyDescent="0.35">
      <c r="A25" s="50"/>
      <c r="B25" s="46" t="s">
        <v>17</v>
      </c>
      <c r="C25" s="51" t="s">
        <v>2</v>
      </c>
      <c r="D25" s="48">
        <v>15</v>
      </c>
      <c r="E25" s="85">
        <v>12.5</v>
      </c>
      <c r="F25" s="85">
        <v>188</v>
      </c>
    </row>
    <row r="26" spans="1:16" ht="15.75" customHeight="1" x14ac:dyDescent="0.35">
      <c r="A26" s="50"/>
      <c r="B26" s="46" t="s">
        <v>19</v>
      </c>
      <c r="C26" s="51" t="s">
        <v>20</v>
      </c>
      <c r="D26" s="48">
        <v>1</v>
      </c>
      <c r="E26" s="85">
        <v>750</v>
      </c>
      <c r="F26" s="85">
        <v>750</v>
      </c>
    </row>
    <row r="27" spans="1:16" ht="15.75" customHeight="1" x14ac:dyDescent="0.35">
      <c r="A27" s="50"/>
      <c r="B27" s="46" t="s">
        <v>16</v>
      </c>
      <c r="C27" s="51" t="s">
        <v>1</v>
      </c>
      <c r="D27" s="48">
        <v>8.84</v>
      </c>
      <c r="E27" s="85">
        <v>90</v>
      </c>
      <c r="F27" s="85">
        <v>796</v>
      </c>
    </row>
    <row r="28" spans="1:16" ht="15.75" customHeight="1" x14ac:dyDescent="0.35">
      <c r="A28" s="50"/>
      <c r="B28" s="46" t="s">
        <v>13</v>
      </c>
      <c r="C28" s="51" t="s">
        <v>1</v>
      </c>
      <c r="D28" s="48">
        <f>D27</f>
        <v>8.84</v>
      </c>
      <c r="E28" s="85">
        <v>7.5</v>
      </c>
      <c r="F28" s="85">
        <v>67</v>
      </c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.75" customHeight="1" x14ac:dyDescent="0.35">
      <c r="A29" s="50"/>
      <c r="B29" s="46" t="s">
        <v>9</v>
      </c>
      <c r="C29" s="51" t="s">
        <v>1</v>
      </c>
      <c r="D29" s="48">
        <f>D28</f>
        <v>8.84</v>
      </c>
      <c r="E29" s="85">
        <v>35</v>
      </c>
      <c r="F29" s="85">
        <v>310</v>
      </c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.75" customHeight="1" x14ac:dyDescent="0.35">
      <c r="A30" s="50"/>
      <c r="B30" s="46" t="s">
        <v>12</v>
      </c>
      <c r="C30" s="51" t="s">
        <v>3</v>
      </c>
      <c r="D30" s="48">
        <v>105</v>
      </c>
      <c r="E30" s="85">
        <v>15</v>
      </c>
      <c r="F30" s="85">
        <v>1575</v>
      </c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.75" customHeight="1" x14ac:dyDescent="0.35">
      <c r="A31" s="50"/>
      <c r="B31" s="46" t="s">
        <v>14</v>
      </c>
      <c r="C31" s="51" t="s">
        <v>3</v>
      </c>
      <c r="D31" s="48">
        <f>D30</f>
        <v>105</v>
      </c>
      <c r="E31" s="85">
        <v>4</v>
      </c>
      <c r="F31" s="85">
        <v>420</v>
      </c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.75" customHeight="1" x14ac:dyDescent="0.35">
      <c r="A32" s="50"/>
      <c r="B32" s="46" t="s">
        <v>15</v>
      </c>
      <c r="C32" s="51" t="s">
        <v>3</v>
      </c>
      <c r="D32" s="48">
        <f>D31</f>
        <v>105</v>
      </c>
      <c r="E32" s="85">
        <v>12.5</v>
      </c>
      <c r="F32" s="85">
        <v>1313</v>
      </c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.75" customHeight="1" x14ac:dyDescent="0.35">
      <c r="A33" s="15"/>
      <c r="B33" s="7"/>
      <c r="C33" s="17"/>
      <c r="D33" s="16"/>
      <c r="E33" s="85">
        <v>0</v>
      </c>
      <c r="F33" s="85"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.75" customHeight="1" x14ac:dyDescent="0.35">
      <c r="A34" s="11" t="str">
        <f t="shared" ref="A34:A35" si="2">IF(ISBLANK(D34),"",COUNTA(D$18:D34))</f>
        <v/>
      </c>
      <c r="B34" s="20" t="s">
        <v>6</v>
      </c>
      <c r="C34" s="21"/>
      <c r="D34" s="20"/>
      <c r="F34" s="85">
        <v>19671</v>
      </c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5.75" customHeight="1" x14ac:dyDescent="0.35">
      <c r="A35" s="11" t="str">
        <f t="shared" si="2"/>
        <v/>
      </c>
      <c r="B35" s="22"/>
      <c r="C35" s="23"/>
      <c r="D35" s="22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.75" customHeight="1" x14ac:dyDescent="0.35">
      <c r="A36" s="1"/>
      <c r="B36" s="31"/>
      <c r="C36" s="29"/>
      <c r="D36" s="30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customHeight="1" x14ac:dyDescent="0.35">
      <c r="A37" s="1"/>
      <c r="B37" s="31"/>
      <c r="C37" s="29"/>
      <c r="D37" s="30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.75" customHeight="1" x14ac:dyDescent="0.35">
      <c r="A38" s="1"/>
      <c r="B38" s="31"/>
      <c r="C38" s="29"/>
      <c r="D38" s="30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5.75" customHeight="1" x14ac:dyDescent="0.35">
      <c r="A39" s="1"/>
      <c r="B39" s="31"/>
      <c r="C39" s="29"/>
      <c r="D39" s="30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5.75" customHeight="1" x14ac:dyDescent="0.35">
      <c r="A40" s="1"/>
      <c r="B40" s="31"/>
      <c r="C40" s="29"/>
      <c r="D40" s="30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.75" customHeight="1" x14ac:dyDescent="0.35">
      <c r="A41" s="1"/>
      <c r="B41" s="31"/>
      <c r="C41" s="29"/>
      <c r="D41" s="30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.75" customHeight="1" x14ac:dyDescent="0.35">
      <c r="A42" s="1"/>
      <c r="B42" s="31"/>
      <c r="C42" s="29"/>
      <c r="D42" s="30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.75" customHeight="1" x14ac:dyDescent="0.35">
      <c r="A43" s="1"/>
      <c r="B43" s="31"/>
      <c r="C43" s="29"/>
      <c r="D43" s="30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.75" customHeight="1" x14ac:dyDescent="0.35">
      <c r="A44" s="1"/>
      <c r="B44" s="31"/>
      <c r="C44" s="29"/>
      <c r="D44" s="30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5.75" customHeight="1" x14ac:dyDescent="0.35">
      <c r="A45" s="1"/>
      <c r="B45" s="31"/>
      <c r="C45" s="29"/>
      <c r="D45" s="30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.75" customHeight="1" x14ac:dyDescent="0.35">
      <c r="A46" s="1"/>
      <c r="B46" s="31"/>
      <c r="C46" s="29"/>
      <c r="D46" s="30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.75" customHeight="1" x14ac:dyDescent="0.35">
      <c r="A47" s="1"/>
      <c r="B47" s="31"/>
      <c r="C47" s="29"/>
      <c r="D47" s="30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5.75" customHeight="1" x14ac:dyDescent="0.35">
      <c r="A48" s="1"/>
      <c r="B48" s="31"/>
      <c r="C48" s="29"/>
      <c r="D48" s="30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5.75" customHeight="1" x14ac:dyDescent="0.35">
      <c r="A49" s="1"/>
      <c r="B49" s="31"/>
      <c r="C49" s="29"/>
      <c r="D49" s="30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5.75" customHeight="1" x14ac:dyDescent="0.35">
      <c r="A50" s="1"/>
      <c r="B50" s="32"/>
      <c r="C50" s="33"/>
      <c r="D50" s="34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5.75" customHeight="1" x14ac:dyDescent="0.35">
      <c r="A51" s="1"/>
      <c r="B51" s="1"/>
      <c r="C51" s="35"/>
      <c r="D51" s="36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5.75" customHeight="1" x14ac:dyDescent="0.35">
      <c r="A52" s="1"/>
      <c r="B52" s="1"/>
      <c r="C52" s="6"/>
      <c r="D52" s="30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.75" customHeight="1" x14ac:dyDescent="0.35">
      <c r="A53" s="1"/>
      <c r="B53" s="1"/>
      <c r="C53" s="6"/>
      <c r="D53" s="30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5.75" customHeight="1" x14ac:dyDescent="0.35">
      <c r="A54" s="1"/>
      <c r="B54" s="1"/>
      <c r="C54" s="6"/>
      <c r="D54" s="30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5.75" customHeight="1" x14ac:dyDescent="0.35">
      <c r="A55" s="1"/>
      <c r="B55" s="1"/>
      <c r="C55" s="6"/>
      <c r="D55" s="30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.75" customHeight="1" x14ac:dyDescent="0.35">
      <c r="A56" s="1"/>
      <c r="B56" s="1"/>
      <c r="C56" s="6"/>
      <c r="D56" s="30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5.75" customHeight="1" x14ac:dyDescent="0.35">
      <c r="A57" s="1"/>
      <c r="B57" s="32"/>
      <c r="C57" s="33"/>
      <c r="D57" s="34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5.75" customHeight="1" x14ac:dyDescent="0.35">
      <c r="A58" s="1"/>
      <c r="B58" s="25"/>
      <c r="C58" s="2"/>
      <c r="D58" s="26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customHeight="1" x14ac:dyDescent="0.35">
      <c r="A59" s="1"/>
      <c r="B59" s="25"/>
      <c r="C59" s="37"/>
      <c r="D59" s="26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5.75" customHeight="1" x14ac:dyDescent="0.35">
      <c r="A60" s="1"/>
      <c r="B60" s="25"/>
      <c r="C60" s="2"/>
      <c r="D60" s="26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5.75" customHeight="1" x14ac:dyDescent="0.35">
      <c r="A61" s="1"/>
      <c r="B61" s="25"/>
      <c r="C61" s="38"/>
      <c r="D61" s="26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5.75" customHeight="1" x14ac:dyDescent="0.35">
      <c r="A62" s="1"/>
      <c r="B62" s="39"/>
      <c r="C62" s="40"/>
      <c r="D62" s="41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5.75" customHeight="1" x14ac:dyDescent="0.35">
      <c r="A63" s="24"/>
      <c r="B63" s="24"/>
      <c r="C63" s="28"/>
      <c r="D63" s="27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5.75" customHeight="1" x14ac:dyDescent="0.35">
      <c r="A64" s="24"/>
      <c r="B64" s="24"/>
      <c r="C64" s="28"/>
      <c r="D64" s="27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.75" customHeight="1" x14ac:dyDescent="0.35">
      <c r="A65" s="24"/>
      <c r="B65" s="24"/>
      <c r="C65" s="28"/>
      <c r="D65" s="27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.75" customHeight="1" x14ac:dyDescent="0.35">
      <c r="A66" s="24"/>
      <c r="B66" s="1"/>
      <c r="C66" s="6"/>
      <c r="D66" s="3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.75" customHeight="1" x14ac:dyDescent="0.35">
      <c r="A67" s="24"/>
      <c r="B67" s="1"/>
      <c r="C67" s="6"/>
      <c r="D67" s="3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75" customHeight="1" x14ac:dyDescent="0.35">
      <c r="A68" s="24"/>
      <c r="B68" s="1"/>
      <c r="C68" s="6"/>
      <c r="D68" s="3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.75" customHeight="1" x14ac:dyDescent="0.35">
      <c r="A69" s="24"/>
      <c r="B69" s="1"/>
      <c r="C69" s="6"/>
      <c r="D69" s="3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.75" customHeight="1" x14ac:dyDescent="0.35">
      <c r="A70" s="24"/>
      <c r="B70" s="1"/>
      <c r="C70" s="6"/>
      <c r="D70" s="3"/>
    </row>
    <row r="71" spans="1:16" ht="15.75" customHeight="1" x14ac:dyDescent="0.35">
      <c r="A71" s="24"/>
      <c r="B71" s="1"/>
      <c r="C71" s="6"/>
      <c r="D71" s="3"/>
    </row>
    <row r="72" spans="1:16" ht="15.75" customHeight="1" x14ac:dyDescent="0.35">
      <c r="A72" s="1"/>
      <c r="B72" s="1"/>
      <c r="C72" s="6"/>
      <c r="D72" s="3"/>
    </row>
    <row r="73" spans="1:16" ht="15.75" customHeight="1" x14ac:dyDescent="0.35">
      <c r="A73" s="1"/>
      <c r="B73" s="1"/>
      <c r="C73" s="6"/>
      <c r="D73" s="3"/>
    </row>
    <row r="74" spans="1:16" ht="15.75" customHeight="1" x14ac:dyDescent="0.35">
      <c r="A74" s="1"/>
      <c r="B74" s="1"/>
      <c r="C74" s="6"/>
      <c r="D74" s="3"/>
    </row>
    <row r="75" spans="1:16" ht="15.75" customHeight="1" x14ac:dyDescent="0.35">
      <c r="A75" s="1"/>
      <c r="B75" s="1"/>
      <c r="C75" s="6"/>
      <c r="D75" s="3"/>
      <c r="G75" s="42"/>
      <c r="H75" s="42"/>
      <c r="I75" s="42"/>
      <c r="J75" s="42"/>
      <c r="K75" s="42"/>
      <c r="L75" s="42"/>
      <c r="M75" s="42"/>
      <c r="N75" s="42"/>
      <c r="O75" s="42"/>
      <c r="P75" s="42"/>
    </row>
    <row r="76" spans="1:16" ht="15.75" customHeight="1" x14ac:dyDescent="0.35">
      <c r="A76" s="1"/>
      <c r="B76" s="1"/>
      <c r="C76" s="6"/>
      <c r="D76" s="3"/>
    </row>
    <row r="77" spans="1:16" ht="15.75" customHeight="1" x14ac:dyDescent="0.35">
      <c r="A77" s="1"/>
      <c r="B77" s="1"/>
      <c r="C77" s="6"/>
      <c r="D77" s="3"/>
    </row>
    <row r="78" spans="1:16" ht="15.75" customHeight="1" x14ac:dyDescent="0.35">
      <c r="A78" s="1"/>
      <c r="B78" s="1"/>
      <c r="C78" s="6"/>
      <c r="D78" s="3"/>
    </row>
    <row r="79" spans="1:16" ht="15.75" customHeight="1" x14ac:dyDescent="0.35">
      <c r="A79" s="1"/>
      <c r="B79" s="1"/>
      <c r="C79" s="6"/>
      <c r="D79" s="3"/>
    </row>
    <row r="80" spans="1:16" ht="15.75" customHeight="1" x14ac:dyDescent="0.35">
      <c r="A80" s="1"/>
      <c r="B80" s="1"/>
      <c r="C80" s="6"/>
      <c r="D80" s="3"/>
    </row>
    <row r="81" spans="1:16" ht="15.75" customHeight="1" x14ac:dyDescent="0.35">
      <c r="A81" s="1"/>
      <c r="B81" s="1"/>
      <c r="C81" s="6"/>
      <c r="D81" s="3"/>
    </row>
    <row r="82" spans="1:16" ht="15.75" customHeight="1" x14ac:dyDescent="0.35">
      <c r="A82" s="1"/>
      <c r="B82" s="1"/>
      <c r="C82" s="6"/>
      <c r="D82" s="3"/>
    </row>
    <row r="83" spans="1:16" ht="15.75" customHeight="1" x14ac:dyDescent="0.35">
      <c r="A83" s="1"/>
      <c r="B83" s="1"/>
      <c r="C83" s="35"/>
      <c r="D83" s="36"/>
    </row>
    <row r="84" spans="1:16" ht="15.75" customHeight="1" x14ac:dyDescent="0.35">
      <c r="A84" s="1"/>
      <c r="B84" s="1"/>
      <c r="C84" s="6"/>
      <c r="D84" s="30"/>
    </row>
    <row r="85" spans="1:16" ht="15.75" customHeight="1" x14ac:dyDescent="0.35">
      <c r="A85" s="1"/>
      <c r="B85" s="1"/>
      <c r="C85" s="6"/>
      <c r="D85" s="30"/>
    </row>
    <row r="86" spans="1:16" ht="15.75" customHeight="1" x14ac:dyDescent="0.35">
      <c r="A86" s="1"/>
      <c r="B86" s="1"/>
      <c r="C86" s="6"/>
      <c r="D86" s="30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 customHeight="1" x14ac:dyDescent="0.35">
      <c r="A87" s="1"/>
      <c r="B87" s="25"/>
      <c r="C87" s="2"/>
      <c r="D87" s="26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.75" customHeight="1" x14ac:dyDescent="0.35">
      <c r="A88" s="1"/>
      <c r="B88" s="25"/>
      <c r="C88" s="37"/>
      <c r="D88" s="26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.75" customHeight="1" x14ac:dyDescent="0.35">
      <c r="A89" s="1"/>
      <c r="B89" s="25"/>
      <c r="C89" s="37"/>
      <c r="D89" s="26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 customHeight="1" x14ac:dyDescent="0.35">
      <c r="A90" s="1"/>
      <c r="B90" s="25"/>
      <c r="C90" s="2"/>
      <c r="D90" s="26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.75" customHeight="1" x14ac:dyDescent="0.35">
      <c r="A91" s="1"/>
      <c r="B91" s="25"/>
      <c r="C91" s="38"/>
      <c r="D91" s="26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 customHeight="1" x14ac:dyDescent="0.35">
      <c r="A92" s="1"/>
      <c r="B92" s="39"/>
      <c r="C92" s="40"/>
      <c r="D92" s="41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.75" customHeight="1" x14ac:dyDescent="0.35">
      <c r="A93" s="4"/>
      <c r="B93" s="1"/>
      <c r="C93" s="6"/>
      <c r="D93" s="3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.75" customHeight="1" x14ac:dyDescent="0.35">
      <c r="A94" s="4"/>
      <c r="B94" s="1"/>
      <c r="C94" s="6"/>
      <c r="D94" s="3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.75" customHeight="1" x14ac:dyDescent="0.35">
      <c r="A95" s="4"/>
      <c r="B95" s="1"/>
      <c r="C95" s="6"/>
      <c r="D95" s="3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.75" customHeight="1" x14ac:dyDescent="0.35">
      <c r="A96" s="4"/>
      <c r="B96" s="1"/>
      <c r="C96" s="6"/>
      <c r="D96" s="3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.75" customHeight="1" x14ac:dyDescent="0.35">
      <c r="A97" s="4"/>
      <c r="B97" s="1"/>
      <c r="C97" s="6"/>
      <c r="D97" s="3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.75" customHeight="1" x14ac:dyDescent="0.35">
      <c r="A98" s="24"/>
      <c r="B98" s="1"/>
      <c r="C98" s="6"/>
      <c r="D98" s="3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.75" customHeight="1" x14ac:dyDescent="0.35">
      <c r="A99" s="1"/>
      <c r="B99" s="1"/>
      <c r="C99" s="6"/>
      <c r="D99" s="3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.75" customHeight="1" x14ac:dyDescent="0.35">
      <c r="A100" s="1"/>
      <c r="B100" s="1"/>
      <c r="C100" s="6"/>
      <c r="D100" s="3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2">
    <mergeCell ref="B2:D2"/>
    <mergeCell ref="B4:B5"/>
  </mergeCells>
  <conditionalFormatting sqref="G76:P77">
    <cfRule type="cellIs" dxfId="0" priority="2" operator="equal">
      <formula>"*"</formula>
    </cfRule>
  </conditionalFormatting>
  <printOptions horizontalCentered="1"/>
  <pageMargins left="0.23611111111111099" right="0.23611111111111099" top="0.55138888888888904" bottom="0.15833333333333299" header="0" footer="0"/>
  <pageSetup paperSize="9" fitToHeight="0" orientation="landscape" r:id="rId1"/>
  <headerFooter>
    <oddHeader>&amp;L </oddHeader>
    <oddFooter>&amp;CThis document must be disclosed only to authorized individuals. Any reproduction and/or disclosure must be subject to Information Owner prior consent.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Загальнобуд.роб.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Anatoliy Belogurov</dc:creator>
  <cp:lastModifiedBy>artua</cp:lastModifiedBy>
  <cp:revision>6</cp:revision>
  <cp:lastPrinted>2019-03-14T15:44:51Z</cp:lastPrinted>
  <dcterms:created xsi:type="dcterms:W3CDTF">2016-11-15T13:58:06Z</dcterms:created>
  <dcterms:modified xsi:type="dcterms:W3CDTF">2019-07-03T13:24:31Z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FerreroClassification">
    <vt:lpwstr>INTERNAL</vt:lpwstr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TitusGUID">
    <vt:lpwstr>9cee236e-462a-4e92-9543-ecbfa86c2a8f</vt:lpwstr>
  </property>
</Properties>
</file>