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F61" i="1" l="1"/>
  <c r="F48" i="1"/>
  <c r="F38" i="1"/>
  <c r="F60" i="1"/>
  <c r="F58" i="1"/>
  <c r="F57" i="1"/>
  <c r="F56" i="1"/>
  <c r="F55" i="1"/>
  <c r="F54" i="1"/>
  <c r="F53" i="1"/>
  <c r="F52" i="1"/>
  <c r="F51" i="1"/>
  <c r="F50" i="1"/>
  <c r="F59" i="1" s="1"/>
  <c r="F49" i="1"/>
  <c r="F47" i="1"/>
  <c r="F46" i="1"/>
  <c r="F45" i="1"/>
  <c r="F44" i="1"/>
  <c r="F43" i="1"/>
  <c r="F42" i="1"/>
  <c r="F41" i="1"/>
  <c r="F40" i="1"/>
  <c r="F37" i="1"/>
  <c r="F36" i="1"/>
  <c r="F35" i="1"/>
  <c r="F34" i="1"/>
  <c r="F33" i="1"/>
  <c r="F32" i="1"/>
  <c r="F31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<sst xmlns="http://schemas.openxmlformats.org/spreadsheetml/2006/main" count="75" uniqueCount="37">
  <si>
    <t>Работы</t>
  </si>
  <si>
    <t>Склад з побутовим приміщенням</t>
  </si>
  <si>
    <t>Демонтаж  відливів</t>
  </si>
  <si>
    <t>шт</t>
  </si>
  <si>
    <t>Котельна (без ТП)</t>
  </si>
  <si>
    <t>Модернізація примикання відмостки до будівлі</t>
  </si>
  <si>
    <t>м.п</t>
  </si>
  <si>
    <t>Фарбування металевих дверей</t>
  </si>
  <si>
    <t>Перехідна галерея</t>
  </si>
  <si>
    <t>Виконання антикорозійного захисту мет.колон</t>
  </si>
  <si>
    <t>Виконання антикорозійного захисту мет.конструкцій</t>
  </si>
  <si>
    <t>КПП</t>
  </si>
  <si>
    <t>Модернізація примикання відмостки  ФЕМ до будівлі</t>
  </si>
  <si>
    <t>Виконання антикорозійного захисту мет.труб</t>
  </si>
  <si>
    <t>Виконання антикорозійного захисту мет.швеллера на стелі</t>
  </si>
  <si>
    <t>Адмін корпус</t>
  </si>
  <si>
    <t>Демонтаж та цементування вертикальної стінки площадки</t>
  </si>
  <si>
    <t>м2</t>
  </si>
  <si>
    <t>Демонтаж та укладка плитки на площадці</t>
  </si>
  <si>
    <t xml:space="preserve">Прибирання буд сміття </t>
  </si>
  <si>
    <t>Склад з побут приміщенням</t>
  </si>
  <si>
    <t>Монтаж відливів</t>
  </si>
  <si>
    <t>Антикорозійний захист мет елементів рампи</t>
  </si>
  <si>
    <t>Антикорозійний захист мет сходів та площадок рампи</t>
  </si>
  <si>
    <t>Бетонування площадки ( вихід з складу осі 3-4)</t>
  </si>
  <si>
    <t>Холл 1-3 поверх</t>
  </si>
  <si>
    <t>Грунтування стін</t>
  </si>
  <si>
    <t>Шпаклювання стін</t>
  </si>
  <si>
    <t>Фарбування стін</t>
  </si>
  <si>
    <t>Демонтаж /монтаж стендов</t>
  </si>
  <si>
    <t>люд/го</t>
  </si>
  <si>
    <t>Марши 1-3 поверх праве та ліве крило</t>
  </si>
  <si>
    <t>Оренда будівельних риштувань 150 м кв та доставка</t>
  </si>
  <si>
    <t xml:space="preserve">доб </t>
  </si>
  <si>
    <t>Розшивка та шпаклівка тріщин</t>
  </si>
  <si>
    <t>Фарбування та шпатлівка стелі</t>
  </si>
  <si>
    <t>Фарбування та шпатлівка куссорів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</si>
</sst>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11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2" fontId="2" fillId="2" borderId="2" xfId="0" applyNumberFormat="1" applyFont="1" applyFill="1" applyBorder="1" applyAlignment="1">
      <alignment horizontal="right" vertical="top"/>
    </xf>
    <xf numFmtId="0" fontId="3" fillId="2" borderId="3" xfId="0" applyNumberFormat="1" applyFont="1" applyFill="1" applyBorder="1" applyAlignment="1">
      <alignment horizontal="left" vertical="top" wrapText="1"/>
    </xf>
    <xf numFmtId="0" fontId="2" fillId="2" borderId="3" xfId="0" applyNumberFormat="1" applyFont="1" applyFill="1" applyBorder="1" applyAlignment="1">
      <alignment horizontal="left" vertical="top"/>
    </xf>
    <xf numFmtId="2" fontId="2" fillId="2" borderId="3" xfId="0" applyNumberFormat="1" applyFont="1" applyFill="1" applyBorder="1" applyAlignment="1">
      <alignment horizontal="right" vertical="top"/>
    </xf>
    <xf numFmtId="1" fontId="2" fillId="2" borderId="3" xfId="0" applyNumberFormat="1" applyFont="1" applyFill="1" applyBorder="1" applyAlignment="1">
      <alignment horizontal="right" vertical="top"/>
    </xf>
    <xf numFmtId="0" fontId="2" fillId="2" borderId="3" xfId="1" applyFont="1" applyFill="1" applyBorder="1" applyAlignment="1">
      <alignment wrapText="1"/>
    </xf>
    <xf numFmtId="0" fontId="2" fillId="2" borderId="3" xfId="1" applyFont="1" applyFill="1" applyBorder="1" applyAlignment="1">
      <alignment horizontal="left" vertical="center" wrapText="1"/>
    </xf>
    <xf numFmtId="2" fontId="2" fillId="2" borderId="3" xfId="1" applyNumberFormat="1" applyFont="1" applyFill="1" applyBorder="1" applyAlignment="1">
      <alignment vertical="center" wrapText="1"/>
    </xf>
    <xf numFmtId="0" fontId="3" fillId="2" borderId="3" xfId="1" applyFont="1" applyFill="1" applyBorder="1" applyAlignment="1">
      <alignment wrapText="1"/>
    </xf>
    <xf numFmtId="2" fontId="2" fillId="0" borderId="2" xfId="0" applyNumberFormat="1" applyFont="1" applyBorder="1" applyAlignment="1">
      <alignment horizontal="right" vertical="top"/>
    </xf>
    <xf numFmtId="16" fontId="2" fillId="2" borderId="3" xfId="1" applyNumberFormat="1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wrapText="1"/>
    </xf>
    <xf numFmtId="0" fontId="5" fillId="2" borderId="3" xfId="1" applyFont="1" applyFill="1" applyBorder="1" applyAlignment="1">
      <alignment horizontal="left" vertical="center" wrapText="1"/>
    </xf>
    <xf numFmtId="2" fontId="5" fillId="2" borderId="3" xfId="1" applyNumberFormat="1" applyFont="1" applyFill="1" applyBorder="1" applyAlignment="1">
      <alignment vertical="center" wrapText="1"/>
    </xf>
    <xf numFmtId="2" fontId="5" fillId="2" borderId="2" xfId="0" applyNumberFormat="1" applyFont="1" applyFill="1" applyBorder="1" applyAlignment="1">
      <alignment horizontal="right" vertical="top"/>
    </xf>
    <xf numFmtId="0" fontId="6" fillId="0" borderId="3" xfId="0" applyNumberFormat="1" applyFont="1" applyBorder="1" applyAlignment="1">
      <alignment wrapText="1"/>
    </xf>
    <xf numFmtId="2" fontId="0" fillId="0" borderId="0" xfId="0" applyNumberFormat="1"/>
    <xf numFmtId="2" fontId="7" fillId="2" borderId="2" xfId="0" applyNumberFormat="1" applyFont="1" applyFill="1" applyBorder="1" applyAlignment="1">
      <alignment horizontal="right" vertical="top"/>
    </xf>
    <xf numFmtId="2" fontId="7" fillId="0" borderId="2" xfId="0" applyNumberFormat="1" applyFont="1" applyBorder="1" applyAlignment="1">
      <alignment horizontal="righ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61"/>
  <sheetViews>
    <sheetView tabSelected="1" topLeftCell="A16" workbookViewId="0">
      <selection activeCell="L66" sqref="L66"/>
    </sheetView>
  </sheetViews>
  <sheetFormatPr defaultRowHeight="15" x14ac:dyDescent="0.25"/>
  <cols>
    <col min="2" max="2" width="63.85546875" customWidth="1"/>
    <col min="6" max="6" width="9.5703125" bestFit="1" customWidth="1"/>
  </cols>
  <sheetData>
    <row r="3" spans="2:6" x14ac:dyDescent="0.25">
      <c r="B3" s="1" t="s">
        <v>0</v>
      </c>
      <c r="C3" s="2"/>
      <c r="D3" s="2"/>
      <c r="E3" s="2"/>
      <c r="F3" s="3">
        <f>D3*E3</f>
        <v>0</v>
      </c>
    </row>
    <row r="4" spans="2:6" x14ac:dyDescent="0.25">
      <c r="B4" s="4" t="s">
        <v>1</v>
      </c>
      <c r="C4" s="5"/>
      <c r="D4" s="6"/>
      <c r="E4" s="7"/>
      <c r="F4" s="3">
        <f>D4*E4</f>
        <v>0</v>
      </c>
    </row>
    <row r="5" spans="2:6" x14ac:dyDescent="0.25">
      <c r="B5" s="8" t="s">
        <v>2</v>
      </c>
      <c r="C5" s="9" t="s">
        <v>3</v>
      </c>
      <c r="D5" s="10">
        <v>27</v>
      </c>
      <c r="E5" s="10">
        <v>100</v>
      </c>
      <c r="F5" s="3">
        <f t="shared" ref="F5:F37" si="0">D5*E5</f>
        <v>2700</v>
      </c>
    </row>
    <row r="6" spans="2:6" x14ac:dyDescent="0.25">
      <c r="B6" s="8"/>
      <c r="C6" s="9"/>
      <c r="D6" s="10"/>
      <c r="E6" s="10"/>
      <c r="F6" s="3">
        <f t="shared" si="0"/>
        <v>0</v>
      </c>
    </row>
    <row r="7" spans="2:6" x14ac:dyDescent="0.25">
      <c r="B7" s="11" t="s">
        <v>4</v>
      </c>
      <c r="C7" s="9"/>
      <c r="D7" s="10"/>
      <c r="E7" s="10"/>
      <c r="F7" s="3">
        <f t="shared" si="0"/>
        <v>0</v>
      </c>
    </row>
    <row r="8" spans="2:6" x14ac:dyDescent="0.25">
      <c r="B8" s="8" t="s">
        <v>5</v>
      </c>
      <c r="C8" s="9" t="s">
        <v>6</v>
      </c>
      <c r="D8" s="10">
        <v>60</v>
      </c>
      <c r="E8" s="10">
        <v>30</v>
      </c>
      <c r="F8" s="3">
        <f t="shared" si="0"/>
        <v>1800</v>
      </c>
    </row>
    <row r="9" spans="2:6" x14ac:dyDescent="0.25">
      <c r="B9" s="8" t="s">
        <v>7</v>
      </c>
      <c r="C9" s="9" t="s">
        <v>3</v>
      </c>
      <c r="D9" s="10">
        <v>6</v>
      </c>
      <c r="E9" s="10">
        <v>100</v>
      </c>
      <c r="F9" s="3">
        <f t="shared" si="0"/>
        <v>600</v>
      </c>
    </row>
    <row r="10" spans="2:6" x14ac:dyDescent="0.25">
      <c r="B10" s="8"/>
      <c r="C10" s="9"/>
      <c r="D10" s="10"/>
      <c r="E10" s="10"/>
      <c r="F10" s="3">
        <f t="shared" si="0"/>
        <v>0</v>
      </c>
    </row>
    <row r="11" spans="2:6" x14ac:dyDescent="0.25">
      <c r="B11" s="11" t="s">
        <v>8</v>
      </c>
      <c r="C11" s="9"/>
      <c r="D11" s="10"/>
      <c r="E11" s="10"/>
      <c r="F11" s="3">
        <f t="shared" si="0"/>
        <v>0</v>
      </c>
    </row>
    <row r="12" spans="2:6" x14ac:dyDescent="0.25">
      <c r="B12" s="8" t="s">
        <v>5</v>
      </c>
      <c r="C12" s="9" t="s">
        <v>6</v>
      </c>
      <c r="D12" s="10">
        <v>72</v>
      </c>
      <c r="E12" s="10">
        <v>30</v>
      </c>
      <c r="F12" s="3">
        <f t="shared" si="0"/>
        <v>2160</v>
      </c>
    </row>
    <row r="13" spans="2:6" x14ac:dyDescent="0.25">
      <c r="B13" s="8" t="s">
        <v>9</v>
      </c>
      <c r="C13" s="9" t="s">
        <v>3</v>
      </c>
      <c r="D13" s="10">
        <v>4</v>
      </c>
      <c r="E13" s="10">
        <v>100</v>
      </c>
      <c r="F13" s="3">
        <f t="shared" si="0"/>
        <v>400</v>
      </c>
    </row>
    <row r="14" spans="2:6" x14ac:dyDescent="0.25">
      <c r="B14" s="8" t="s">
        <v>10</v>
      </c>
      <c r="C14" s="9" t="s">
        <v>3</v>
      </c>
      <c r="D14" s="10">
        <v>16</v>
      </c>
      <c r="E14" s="10">
        <v>80</v>
      </c>
      <c r="F14" s="3">
        <f t="shared" si="0"/>
        <v>1280</v>
      </c>
    </row>
    <row r="15" spans="2:6" x14ac:dyDescent="0.25">
      <c r="B15" s="8"/>
      <c r="C15" s="9"/>
      <c r="D15" s="10"/>
      <c r="E15" s="10"/>
      <c r="F15" s="3">
        <f t="shared" si="0"/>
        <v>0</v>
      </c>
    </row>
    <row r="16" spans="2:6" x14ac:dyDescent="0.25">
      <c r="B16" s="11" t="s">
        <v>11</v>
      </c>
      <c r="C16" s="9"/>
      <c r="D16" s="10"/>
      <c r="E16" s="10"/>
      <c r="F16" s="3">
        <f t="shared" si="0"/>
        <v>0</v>
      </c>
    </row>
    <row r="17" spans="2:6" x14ac:dyDescent="0.25">
      <c r="B17" s="8" t="s">
        <v>12</v>
      </c>
      <c r="C17" s="9" t="s">
        <v>6</v>
      </c>
      <c r="D17" s="10">
        <v>34</v>
      </c>
      <c r="E17" s="10">
        <v>180</v>
      </c>
      <c r="F17" s="3">
        <f t="shared" si="0"/>
        <v>6120</v>
      </c>
    </row>
    <row r="18" spans="2:6" x14ac:dyDescent="0.25">
      <c r="B18" s="8" t="s">
        <v>9</v>
      </c>
      <c r="C18" s="9" t="s">
        <v>3</v>
      </c>
      <c r="D18" s="10">
        <v>10</v>
      </c>
      <c r="E18" s="10">
        <v>40</v>
      </c>
      <c r="F18" s="3">
        <f t="shared" si="0"/>
        <v>400</v>
      </c>
    </row>
    <row r="19" spans="2:6" x14ac:dyDescent="0.25">
      <c r="B19" s="8" t="s">
        <v>13</v>
      </c>
      <c r="C19" s="9" t="s">
        <v>6</v>
      </c>
      <c r="D19" s="10">
        <v>110</v>
      </c>
      <c r="E19" s="10">
        <v>15</v>
      </c>
      <c r="F19" s="3">
        <f t="shared" si="0"/>
        <v>1650</v>
      </c>
    </row>
    <row r="20" spans="2:6" x14ac:dyDescent="0.25">
      <c r="B20" s="8" t="s">
        <v>14</v>
      </c>
      <c r="C20" s="9" t="s">
        <v>6</v>
      </c>
      <c r="D20" s="10">
        <v>22</v>
      </c>
      <c r="E20" s="10">
        <v>15</v>
      </c>
      <c r="F20" s="3">
        <f t="shared" si="0"/>
        <v>330</v>
      </c>
    </row>
    <row r="21" spans="2:6" x14ac:dyDescent="0.25">
      <c r="B21" s="8"/>
      <c r="C21" s="9"/>
      <c r="D21" s="10"/>
      <c r="E21" s="10"/>
      <c r="F21" s="3">
        <f t="shared" si="0"/>
        <v>0</v>
      </c>
    </row>
    <row r="22" spans="2:6" x14ac:dyDescent="0.25">
      <c r="B22" s="11" t="s">
        <v>15</v>
      </c>
      <c r="C22" s="9"/>
      <c r="D22" s="10"/>
      <c r="E22" s="10"/>
      <c r="F22" s="3">
        <f t="shared" si="0"/>
        <v>0</v>
      </c>
    </row>
    <row r="23" spans="2:6" x14ac:dyDescent="0.25">
      <c r="B23" s="11"/>
      <c r="C23" s="9"/>
      <c r="D23" s="10"/>
      <c r="E23" s="10"/>
      <c r="F23" s="3">
        <f t="shared" si="0"/>
        <v>0</v>
      </c>
    </row>
    <row r="24" spans="2:6" x14ac:dyDescent="0.25">
      <c r="B24" s="8" t="s">
        <v>12</v>
      </c>
      <c r="C24" s="9" t="s">
        <v>6</v>
      </c>
      <c r="D24" s="10">
        <v>105</v>
      </c>
      <c r="E24" s="10">
        <v>30</v>
      </c>
      <c r="F24" s="3">
        <f t="shared" si="0"/>
        <v>3150</v>
      </c>
    </row>
    <row r="25" spans="2:6" x14ac:dyDescent="0.25">
      <c r="B25" s="8" t="s">
        <v>16</v>
      </c>
      <c r="C25" s="9" t="s">
        <v>17</v>
      </c>
      <c r="D25" s="10">
        <v>6.3</v>
      </c>
      <c r="E25" s="10">
        <v>40</v>
      </c>
      <c r="F25" s="3">
        <f t="shared" si="0"/>
        <v>252</v>
      </c>
    </row>
    <row r="26" spans="2:6" x14ac:dyDescent="0.25">
      <c r="B26" s="8" t="s">
        <v>18</v>
      </c>
      <c r="C26" s="9" t="s">
        <v>17</v>
      </c>
      <c r="D26" s="10">
        <v>6.3</v>
      </c>
      <c r="E26" s="10">
        <v>200</v>
      </c>
      <c r="F26" s="3">
        <f t="shared" si="0"/>
        <v>1260</v>
      </c>
    </row>
    <row r="27" spans="2:6" x14ac:dyDescent="0.25">
      <c r="B27" s="8" t="s">
        <v>19</v>
      </c>
      <c r="C27" s="9" t="s">
        <v>17</v>
      </c>
      <c r="D27" s="10">
        <v>2</v>
      </c>
      <c r="E27" s="10">
        <v>100</v>
      </c>
      <c r="F27" s="3">
        <f t="shared" si="0"/>
        <v>200</v>
      </c>
    </row>
    <row r="28" spans="2:6" x14ac:dyDescent="0.25">
      <c r="B28" s="8"/>
      <c r="C28" s="9"/>
      <c r="D28" s="10"/>
      <c r="E28" s="10"/>
      <c r="F28" s="3">
        <f t="shared" si="0"/>
        <v>0</v>
      </c>
    </row>
    <row r="29" spans="2:6" x14ac:dyDescent="0.25">
      <c r="B29" s="11" t="s">
        <v>20</v>
      </c>
      <c r="C29" s="9"/>
      <c r="D29" s="10"/>
      <c r="E29" s="10"/>
      <c r="F29" s="3">
        <f t="shared" si="0"/>
        <v>0</v>
      </c>
    </row>
    <row r="30" spans="2:6" x14ac:dyDescent="0.25">
      <c r="B30" s="11"/>
      <c r="C30" s="9"/>
      <c r="D30" s="10"/>
      <c r="E30" s="10"/>
      <c r="F30" s="3"/>
    </row>
    <row r="31" spans="2:6" x14ac:dyDescent="0.25">
      <c r="B31" s="8" t="s">
        <v>21</v>
      </c>
      <c r="C31" s="9" t="s">
        <v>3</v>
      </c>
      <c r="D31" s="10">
        <v>27</v>
      </c>
      <c r="E31" s="10">
        <v>150</v>
      </c>
      <c r="F31" s="3">
        <f t="shared" si="0"/>
        <v>4050</v>
      </c>
    </row>
    <row r="32" spans="2:6" x14ac:dyDescent="0.25">
      <c r="B32" s="8" t="s">
        <v>22</v>
      </c>
      <c r="C32" s="9" t="s">
        <v>3</v>
      </c>
      <c r="D32" s="10">
        <v>6</v>
      </c>
      <c r="E32" s="10">
        <v>500</v>
      </c>
      <c r="F32" s="3">
        <f t="shared" si="0"/>
        <v>3000</v>
      </c>
    </row>
    <row r="33" spans="2:6" x14ac:dyDescent="0.25">
      <c r="B33" s="8" t="s">
        <v>23</v>
      </c>
      <c r="C33" s="9" t="s">
        <v>3</v>
      </c>
      <c r="D33" s="10">
        <v>2</v>
      </c>
      <c r="E33" s="10">
        <v>500</v>
      </c>
      <c r="F33" s="3">
        <f t="shared" si="0"/>
        <v>1000</v>
      </c>
    </row>
    <row r="34" spans="2:6" x14ac:dyDescent="0.25">
      <c r="B34" s="8" t="s">
        <v>7</v>
      </c>
      <c r="C34" s="9" t="s">
        <v>3</v>
      </c>
      <c r="D34" s="10">
        <v>4</v>
      </c>
      <c r="E34" s="10">
        <v>150</v>
      </c>
      <c r="F34" s="12">
        <f t="shared" si="0"/>
        <v>600</v>
      </c>
    </row>
    <row r="35" spans="2:6" x14ac:dyDescent="0.25">
      <c r="B35" s="8" t="s">
        <v>5</v>
      </c>
      <c r="C35" s="9" t="s">
        <v>6</v>
      </c>
      <c r="D35" s="10">
        <v>198</v>
      </c>
      <c r="E35" s="10">
        <v>30</v>
      </c>
      <c r="F35" s="12">
        <f t="shared" si="0"/>
        <v>5940</v>
      </c>
    </row>
    <row r="36" spans="2:6" x14ac:dyDescent="0.25">
      <c r="B36" s="8" t="s">
        <v>18</v>
      </c>
      <c r="C36" s="9" t="s">
        <v>17</v>
      </c>
      <c r="D36" s="10">
        <v>1.8</v>
      </c>
      <c r="E36" s="10">
        <v>250</v>
      </c>
      <c r="F36" s="12">
        <f t="shared" si="0"/>
        <v>450</v>
      </c>
    </row>
    <row r="37" spans="2:6" x14ac:dyDescent="0.25">
      <c r="B37" s="8" t="s">
        <v>24</v>
      </c>
      <c r="C37" s="13" t="s">
        <v>17</v>
      </c>
      <c r="D37" s="10">
        <v>1.8</v>
      </c>
      <c r="E37" s="10">
        <v>100</v>
      </c>
      <c r="F37" s="12">
        <f t="shared" si="0"/>
        <v>180</v>
      </c>
    </row>
    <row r="38" spans="2:6" x14ac:dyDescent="0.25">
      <c r="F38" s="19">
        <f>SUM(F5:F37)</f>
        <v>37522</v>
      </c>
    </row>
    <row r="40" spans="2:6" x14ac:dyDescent="0.25">
      <c r="B40" s="14" t="s">
        <v>25</v>
      </c>
      <c r="C40" s="15"/>
      <c r="D40" s="16"/>
      <c r="E40" s="16"/>
      <c r="F40" s="17">
        <f t="shared" ref="F40:F60" si="1">D40*E40</f>
        <v>0</v>
      </c>
    </row>
    <row r="41" spans="2:6" x14ac:dyDescent="0.25">
      <c r="B41" s="8" t="s">
        <v>26</v>
      </c>
      <c r="C41" s="9" t="s">
        <v>17</v>
      </c>
      <c r="D41" s="10">
        <v>117</v>
      </c>
      <c r="E41" s="10">
        <v>10</v>
      </c>
      <c r="F41" s="3">
        <f t="shared" si="1"/>
        <v>1170</v>
      </c>
    </row>
    <row r="42" spans="2:6" x14ac:dyDescent="0.25">
      <c r="B42" s="8" t="s">
        <v>27</v>
      </c>
      <c r="C42" s="9" t="s">
        <v>17</v>
      </c>
      <c r="D42" s="10">
        <v>5</v>
      </c>
      <c r="E42" s="10">
        <v>70</v>
      </c>
      <c r="F42" s="3">
        <f t="shared" si="1"/>
        <v>350</v>
      </c>
    </row>
    <row r="43" spans="2:6" x14ac:dyDescent="0.25">
      <c r="B43" s="8" t="s">
        <v>28</v>
      </c>
      <c r="C43" s="9" t="s">
        <v>17</v>
      </c>
      <c r="D43" s="10">
        <v>117</v>
      </c>
      <c r="E43" s="10">
        <v>35</v>
      </c>
      <c r="F43" s="3">
        <f t="shared" si="1"/>
        <v>4095</v>
      </c>
    </row>
    <row r="44" spans="2:6" x14ac:dyDescent="0.25">
      <c r="B44" s="8" t="s">
        <v>29</v>
      </c>
      <c r="C44" s="9" t="s">
        <v>30</v>
      </c>
      <c r="D44" s="10">
        <v>6</v>
      </c>
      <c r="E44" s="10">
        <v>60</v>
      </c>
      <c r="F44" s="3">
        <f t="shared" si="1"/>
        <v>360</v>
      </c>
    </row>
    <row r="45" spans="2:6" x14ac:dyDescent="0.25">
      <c r="B45" s="8"/>
      <c r="C45" s="9"/>
      <c r="D45" s="10"/>
      <c r="E45" s="10"/>
      <c r="F45" s="3">
        <f t="shared" si="1"/>
        <v>0</v>
      </c>
    </row>
    <row r="46" spans="2:6" x14ac:dyDescent="0.25">
      <c r="B46" s="8"/>
      <c r="C46" s="9"/>
      <c r="D46" s="10"/>
      <c r="E46" s="10"/>
      <c r="F46" s="3">
        <f t="shared" si="1"/>
        <v>0</v>
      </c>
    </row>
    <row r="47" spans="2:6" x14ac:dyDescent="0.25">
      <c r="B47" s="8"/>
      <c r="C47" s="9"/>
      <c r="D47" s="10"/>
      <c r="E47" s="10"/>
      <c r="F47" s="3">
        <f t="shared" si="1"/>
        <v>0</v>
      </c>
    </row>
    <row r="48" spans="2:6" x14ac:dyDescent="0.25">
      <c r="B48" s="8"/>
      <c r="C48" s="9"/>
      <c r="D48" s="10"/>
      <c r="E48" s="10"/>
      <c r="F48" s="20">
        <f>SUM(F40:F47)</f>
        <v>5975</v>
      </c>
    </row>
    <row r="49" spans="2:6" x14ac:dyDescent="0.25">
      <c r="B49" s="18" t="s">
        <v>31</v>
      </c>
      <c r="C49" s="9"/>
      <c r="D49" s="10"/>
      <c r="E49" s="10"/>
      <c r="F49" s="3">
        <f t="shared" si="1"/>
        <v>0</v>
      </c>
    </row>
    <row r="50" spans="2:6" x14ac:dyDescent="0.25">
      <c r="B50" s="8" t="s">
        <v>26</v>
      </c>
      <c r="C50" s="9" t="s">
        <v>17</v>
      </c>
      <c r="D50" s="10">
        <v>460</v>
      </c>
      <c r="E50" s="10">
        <v>10</v>
      </c>
      <c r="F50" s="3">
        <f t="shared" si="1"/>
        <v>4600</v>
      </c>
    </row>
    <row r="51" spans="2:6" x14ac:dyDescent="0.25">
      <c r="B51" s="8" t="s">
        <v>27</v>
      </c>
      <c r="C51" s="9" t="s">
        <v>17</v>
      </c>
      <c r="D51" s="10">
        <v>80</v>
      </c>
      <c r="E51" s="10">
        <v>70</v>
      </c>
      <c r="F51" s="3">
        <f t="shared" si="1"/>
        <v>5600</v>
      </c>
    </row>
    <row r="52" spans="2:6" x14ac:dyDescent="0.25">
      <c r="B52" s="8" t="s">
        <v>28</v>
      </c>
      <c r="C52" s="9" t="s">
        <v>17</v>
      </c>
      <c r="D52" s="10">
        <v>460</v>
      </c>
      <c r="E52" s="10">
        <v>35</v>
      </c>
      <c r="F52" s="3">
        <f t="shared" si="1"/>
        <v>16100</v>
      </c>
    </row>
    <row r="53" spans="2:6" x14ac:dyDescent="0.25">
      <c r="B53" s="8" t="s">
        <v>29</v>
      </c>
      <c r="C53" s="9" t="s">
        <v>30</v>
      </c>
      <c r="D53" s="10">
        <v>14</v>
      </c>
      <c r="E53" s="10">
        <v>60</v>
      </c>
      <c r="F53" s="3">
        <f t="shared" si="1"/>
        <v>840</v>
      </c>
    </row>
    <row r="54" spans="2:6" x14ac:dyDescent="0.25">
      <c r="B54" s="8" t="s">
        <v>32</v>
      </c>
      <c r="C54" s="9" t="s">
        <v>33</v>
      </c>
      <c r="D54" s="10">
        <v>5</v>
      </c>
      <c r="E54" s="10">
        <v>200</v>
      </c>
      <c r="F54" s="3">
        <f t="shared" si="1"/>
        <v>1000</v>
      </c>
    </row>
    <row r="55" spans="2:6" x14ac:dyDescent="0.25">
      <c r="B55" s="8" t="s">
        <v>34</v>
      </c>
      <c r="C55" s="9" t="s">
        <v>6</v>
      </c>
      <c r="D55" s="10">
        <v>186</v>
      </c>
      <c r="E55" s="10">
        <v>20</v>
      </c>
      <c r="F55" s="3">
        <f t="shared" si="1"/>
        <v>3720</v>
      </c>
    </row>
    <row r="56" spans="2:6" x14ac:dyDescent="0.25">
      <c r="B56" s="8" t="s">
        <v>35</v>
      </c>
      <c r="C56" s="9" t="s">
        <v>17</v>
      </c>
      <c r="D56" s="10">
        <v>18</v>
      </c>
      <c r="E56" s="10">
        <v>50</v>
      </c>
      <c r="F56" s="12">
        <f t="shared" si="1"/>
        <v>900</v>
      </c>
    </row>
    <row r="57" spans="2:6" x14ac:dyDescent="0.25">
      <c r="B57" s="8" t="s">
        <v>36</v>
      </c>
      <c r="C57" s="9" t="s">
        <v>17</v>
      </c>
      <c r="D57" s="10">
        <v>220</v>
      </c>
      <c r="E57" s="10">
        <v>30</v>
      </c>
      <c r="F57" s="12">
        <f t="shared" si="1"/>
        <v>6600</v>
      </c>
    </row>
    <row r="58" spans="2:6" x14ac:dyDescent="0.25">
      <c r="B58" s="8"/>
      <c r="C58" s="9"/>
      <c r="D58" s="10"/>
      <c r="E58" s="10"/>
      <c r="F58" s="12">
        <f t="shared" si="1"/>
        <v>0</v>
      </c>
    </row>
    <row r="59" spans="2:6" x14ac:dyDescent="0.25">
      <c r="B59" s="11"/>
      <c r="C59" s="9"/>
      <c r="D59" s="10"/>
      <c r="E59" s="10"/>
      <c r="F59" s="21">
        <f>SUM(F49:F58)</f>
        <v>39360</v>
      </c>
    </row>
    <row r="60" spans="2:6" x14ac:dyDescent="0.25">
      <c r="B60" s="11"/>
      <c r="C60" s="9"/>
      <c r="D60" s="10"/>
      <c r="E60" s="10"/>
      <c r="F60" s="12">
        <f t="shared" si="1"/>
        <v>0</v>
      </c>
    </row>
    <row r="61" spans="2:6" x14ac:dyDescent="0.25">
      <c r="F61" s="19">
        <f>F59+F48+F38</f>
        <v>82857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2019-07-04T11:34:31Z</dcterms:modified>
</cp:coreProperties>
</file>