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ropbox\Гаврося\Белецкого входная группа\"/>
    </mc:Choice>
  </mc:AlternateContent>
  <bookViews>
    <workbookView xWindow="0" yWindow="0" windowWidth="23010" windowHeight="10125" tabRatio="684"/>
  </bookViews>
  <sheets>
    <sheet name="Додаток № 1" sheetId="22" r:id="rId1"/>
  </sheets>
  <calcPr calcId="152511" refMode="R1C1"/>
</workbook>
</file>

<file path=xl/calcChain.xml><?xml version="1.0" encoding="utf-8"?>
<calcChain xmlns="http://schemas.openxmlformats.org/spreadsheetml/2006/main">
  <c r="E147" i="22" l="1"/>
  <c r="E148" i="22"/>
  <c r="E149" i="22"/>
  <c r="E134" i="22"/>
  <c r="E135" i="22"/>
  <c r="E136" i="22"/>
  <c r="E137" i="22"/>
  <c r="E138" i="22"/>
  <c r="E139" i="22"/>
  <c r="E113" i="22" l="1"/>
  <c r="E110" i="22" l="1"/>
  <c r="E111" i="22"/>
  <c r="E112" i="22"/>
  <c r="E115" i="22"/>
  <c r="E116" i="22"/>
  <c r="E117" i="22"/>
  <c r="E118" i="22"/>
  <c r="E120" i="22"/>
  <c r="E121" i="22"/>
  <c r="E122" i="22"/>
  <c r="E123" i="22"/>
  <c r="E124" i="22"/>
  <c r="E125" i="22"/>
  <c r="E126" i="22"/>
  <c r="E127" i="22"/>
  <c r="E128" i="22"/>
  <c r="E129" i="22"/>
  <c r="E130" i="22"/>
  <c r="E131" i="22"/>
  <c r="E132" i="22"/>
  <c r="E133" i="22"/>
  <c r="E141" i="22"/>
  <c r="E142" i="22"/>
  <c r="E143" i="22"/>
  <c r="E146" i="22"/>
  <c r="E150" i="22"/>
  <c r="E151" i="22"/>
  <c r="E152" i="22"/>
  <c r="E153" i="22"/>
  <c r="E155" i="22"/>
  <c r="E156" i="22"/>
  <c r="E157" i="22"/>
  <c r="E160" i="22"/>
  <c r="E161" i="22"/>
  <c r="E162" i="22"/>
  <c r="E46" i="22"/>
  <c r="E47" i="22"/>
  <c r="E48" i="22"/>
  <c r="E49" i="22"/>
  <c r="E50" i="22"/>
  <c r="E39" i="22"/>
  <c r="E41" i="22"/>
  <c r="E42" i="22"/>
  <c r="E43" i="22"/>
  <c r="E31" i="22"/>
  <c r="E32" i="22"/>
  <c r="E33" i="22"/>
  <c r="E34" i="22"/>
  <c r="E35" i="22"/>
  <c r="E36" i="22"/>
  <c r="E37" i="22"/>
  <c r="E38" i="22"/>
  <c r="E26" i="22"/>
  <c r="E27" i="22"/>
  <c r="E28" i="22"/>
  <c r="E29" i="22"/>
  <c r="E30" i="22"/>
  <c r="E21" i="22"/>
  <c r="E22" i="22"/>
  <c r="E23" i="22"/>
  <c r="E24" i="22"/>
  <c r="E25" i="22"/>
  <c r="E20" i="22"/>
  <c r="E19" i="22"/>
  <c r="E18" i="22"/>
  <c r="E77" i="22"/>
  <c r="E56" i="22"/>
  <c r="E57" i="22"/>
  <c r="E58" i="22"/>
  <c r="E59" i="22"/>
  <c r="E60" i="22"/>
  <c r="E61" i="22"/>
  <c r="E62" i="22"/>
  <c r="E63" i="22"/>
  <c r="E64" i="22"/>
  <c r="E65" i="22"/>
  <c r="E66" i="22"/>
  <c r="E67" i="22"/>
  <c r="E69" i="22"/>
  <c r="E70" i="22"/>
  <c r="E71" i="22"/>
  <c r="E72" i="22"/>
  <c r="E73" i="22"/>
  <c r="E74" i="22"/>
  <c r="E75" i="22"/>
  <c r="E76" i="22"/>
  <c r="E78" i="22"/>
  <c r="E79" i="22"/>
  <c r="E80" i="22"/>
  <c r="E81" i="22"/>
  <c r="E82" i="22"/>
  <c r="E83" i="22"/>
  <c r="E84" i="22"/>
  <c r="E85" i="22"/>
  <c r="E86" i="22"/>
  <c r="E87" i="22"/>
  <c r="E88" i="22"/>
  <c r="E89" i="22"/>
  <c r="E90" i="22"/>
  <c r="E92" i="22"/>
  <c r="E93" i="22"/>
  <c r="E94" i="22"/>
  <c r="E97" i="22"/>
  <c r="E98" i="22"/>
  <c r="E99" i="22"/>
  <c r="E100" i="22"/>
  <c r="E101" i="22"/>
  <c r="E102" i="22"/>
  <c r="E103" i="22"/>
  <c r="E104" i="22"/>
  <c r="E105" i="22"/>
  <c r="E106" i="22"/>
  <c r="E107" i="22"/>
  <c r="E108" i="22"/>
  <c r="E109" i="22"/>
  <c r="E51" i="22"/>
  <c r="E52" i="22"/>
  <c r="E53" i="22"/>
  <c r="E54" i="22"/>
  <c r="E55" i="22"/>
  <c r="E163" i="22"/>
  <c r="E10" i="22"/>
  <c r="E11" i="22"/>
  <c r="E12" i="22"/>
  <c r="E13" i="22"/>
  <c r="E14" i="22"/>
  <c r="E15" i="22"/>
  <c r="E16" i="22"/>
  <c r="E9" i="22"/>
  <c r="E8" i="22"/>
  <c r="E7" i="22"/>
  <c r="B164" i="22" l="1"/>
</calcChain>
</file>

<file path=xl/sharedStrings.xml><?xml version="1.0" encoding="utf-8"?>
<sst xmlns="http://schemas.openxmlformats.org/spreadsheetml/2006/main" count="209" uniqueCount="60">
  <si>
    <t>Ед. изм.</t>
  </si>
  <si>
    <t>Кол-во</t>
  </si>
  <si>
    <t>Наименование работ</t>
  </si>
  <si>
    <t>шт.</t>
  </si>
  <si>
    <t>Сумма</t>
  </si>
  <si>
    <t>Цена</t>
  </si>
  <si>
    <t>Демонтаж</t>
  </si>
  <si>
    <t>Дем светильников</t>
  </si>
  <si>
    <t>Дем плитки</t>
  </si>
  <si>
    <t>Дем двери</t>
  </si>
  <si>
    <t>м2</t>
  </si>
  <si>
    <t>пог.</t>
  </si>
  <si>
    <t>Дем стяжки</t>
  </si>
  <si>
    <t>Дем умывальник</t>
  </si>
  <si>
    <t>Дем сифон</t>
  </si>
  <si>
    <t>Дем смеситель</t>
  </si>
  <si>
    <t>Электрика</t>
  </si>
  <si>
    <t>Уст умывальника</t>
  </si>
  <si>
    <t>Уст смесителя</t>
  </si>
  <si>
    <t>Уст сифона</t>
  </si>
  <si>
    <t>Стены</t>
  </si>
  <si>
    <t>Мон малярного уголка</t>
  </si>
  <si>
    <t>Окраска</t>
  </si>
  <si>
    <t>Потолок</t>
  </si>
  <si>
    <t>Пол</t>
  </si>
  <si>
    <t>Стяжка</t>
  </si>
  <si>
    <t>Маяк</t>
  </si>
  <si>
    <t>Проризи</t>
  </si>
  <si>
    <t xml:space="preserve">Туалет 1 </t>
  </si>
  <si>
    <t xml:space="preserve">Дем шпаклевки потолок </t>
  </si>
  <si>
    <t>Дем штукатурки</t>
  </si>
  <si>
    <t>Дем керпичной перегородки</t>
  </si>
  <si>
    <t>м3</t>
  </si>
  <si>
    <t>Дем вент решотки</t>
  </si>
  <si>
    <t>Дем плитки пол</t>
  </si>
  <si>
    <t>Уст светильника</t>
  </si>
  <si>
    <t>Сантехника</t>
  </si>
  <si>
    <t>Уст унитаза</t>
  </si>
  <si>
    <t>Грунтовка</t>
  </si>
  <si>
    <t>Штукатурка гипсовыми смесями</t>
  </si>
  <si>
    <t>Шпаклевка</t>
  </si>
  <si>
    <t>Окраска стен</t>
  </si>
  <si>
    <t>Укладка плитки</t>
  </si>
  <si>
    <t>Мон плинтус из плитки</t>
  </si>
  <si>
    <t>Туалет 2</t>
  </si>
  <si>
    <t>Входная Группа</t>
  </si>
  <si>
    <t>Дем Вхидных металевых дверей</t>
  </si>
  <si>
    <t>Дем дверей</t>
  </si>
  <si>
    <t>Дем стина Плит камяних</t>
  </si>
  <si>
    <t>Дем турникета</t>
  </si>
  <si>
    <t>Дем шпаклевки стена</t>
  </si>
  <si>
    <t>Стяжка 80 мм</t>
  </si>
  <si>
    <t xml:space="preserve">Уст двери метал вход </t>
  </si>
  <si>
    <t xml:space="preserve">Монтаж потолка армстронг </t>
  </si>
  <si>
    <t xml:space="preserve">Установка турнекета на место </t>
  </si>
  <si>
    <t>шт</t>
  </si>
  <si>
    <t>Уст двери межкомнотной  наличник с двух сторон и добор</t>
  </si>
  <si>
    <t>Штукатурка откоса</t>
  </si>
  <si>
    <t>Шпаклевка откоса</t>
  </si>
  <si>
    <t>Окраска стен откоса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</si>
</sst>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0"/>
      <name val="Arial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b/>
      <i/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b/>
      <sz val="8"/>
      <name val="Arial"/>
      <family val="2"/>
    </font>
    <font>
      <sz val="8"/>
      <name val="Arial"/>
      <family val="2"/>
      <charset val="204"/>
    </font>
    <font>
      <b/>
      <sz val="8"/>
      <name val="Arial"/>
      <family val="2"/>
      <charset val="204"/>
    </font>
    <font>
      <b/>
      <i/>
      <sz val="14"/>
      <name val="Arial"/>
      <family val="2"/>
      <charset val="204"/>
    </font>
    <font>
      <i/>
      <sz val="10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8"/>
      <color rgb="FFFF000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6">
    <xf numFmtId="0" fontId="0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4" fillId="0" borderId="0"/>
  </cellStyleXfs>
  <cellXfs count="28">
    <xf numFmtId="0" fontId="0" fillId="0" borderId="0" xfId="0"/>
    <xf numFmtId="0" fontId="0" fillId="0" borderId="0" xfId="0" applyAlignment="1">
      <alignment horizontal="left"/>
    </xf>
    <xf numFmtId="4" fontId="5" fillId="0" borderId="0" xfId="0" applyNumberFormat="1" applyFont="1" applyAlignment="1">
      <alignment horizontal="right"/>
    </xf>
    <xf numFmtId="0" fontId="9" fillId="0" borderId="0" xfId="0" applyFont="1" applyAlignment="1">
      <alignment horizontal="left"/>
    </xf>
    <xf numFmtId="0" fontId="6" fillId="0" borderId="0" xfId="0" applyFont="1"/>
    <xf numFmtId="2" fontId="6" fillId="2" borderId="3" xfId="0" applyNumberFormat="1" applyFont="1" applyFill="1" applyBorder="1" applyAlignment="1">
      <alignment horizontal="right" vertical="top"/>
    </xf>
    <xf numFmtId="0" fontId="7" fillId="0" borderId="0" xfId="0" applyFont="1" applyBorder="1" applyAlignment="1">
      <alignment horizontal="left"/>
    </xf>
    <xf numFmtId="4" fontId="7" fillId="0" borderId="0" xfId="0" applyNumberFormat="1" applyFont="1" applyBorder="1" applyAlignment="1">
      <alignment horizontal="right"/>
    </xf>
    <xf numFmtId="0" fontId="5" fillId="3" borderId="2" xfId="0" applyNumberFormat="1" applyFont="1" applyFill="1" applyBorder="1" applyAlignment="1">
      <alignment horizontal="center" vertical="center" wrapText="1"/>
    </xf>
    <xf numFmtId="0" fontId="5" fillId="3" borderId="4" xfId="0" applyNumberFormat="1" applyFont="1" applyFill="1" applyBorder="1" applyAlignment="1">
      <alignment horizontal="center" vertical="center" wrapText="1"/>
    </xf>
    <xf numFmtId="0" fontId="6" fillId="0" borderId="1" xfId="0" applyFont="1" applyBorder="1"/>
    <xf numFmtId="0" fontId="6" fillId="2" borderId="1" xfId="1" applyNumberFormat="1" applyFont="1" applyFill="1" applyBorder="1" applyAlignment="1">
      <alignment vertical="center" wrapText="1"/>
    </xf>
    <xf numFmtId="0" fontId="7" fillId="0" borderId="1" xfId="0" applyFont="1" applyBorder="1"/>
    <xf numFmtId="2" fontId="9" fillId="0" borderId="0" xfId="0" applyNumberFormat="1" applyFont="1" applyAlignment="1">
      <alignment horizontal="left"/>
    </xf>
    <xf numFmtId="2" fontId="5" fillId="3" borderId="2" xfId="0" applyNumberFormat="1" applyFont="1" applyFill="1" applyBorder="1" applyAlignment="1">
      <alignment horizontal="center" vertical="center" wrapText="1"/>
    </xf>
    <xf numFmtId="2" fontId="6" fillId="0" borderId="1" xfId="0" applyNumberFormat="1" applyFont="1" applyBorder="1"/>
    <xf numFmtId="2" fontId="7" fillId="0" borderId="0" xfId="0" applyNumberFormat="1" applyFont="1" applyBorder="1" applyAlignment="1">
      <alignment horizontal="right"/>
    </xf>
    <xf numFmtId="2" fontId="0" fillId="0" borderId="0" xfId="0" applyNumberFormat="1" applyAlignment="1">
      <alignment horizontal="left"/>
    </xf>
    <xf numFmtId="0" fontId="1" fillId="0" borderId="1" xfId="0" applyFont="1" applyBorder="1"/>
    <xf numFmtId="2" fontId="11" fillId="0" borderId="1" xfId="0" applyNumberFormat="1" applyFont="1" applyBorder="1"/>
    <xf numFmtId="0" fontId="1" fillId="3" borderId="7" xfId="0" applyFont="1" applyFill="1" applyBorder="1" applyAlignment="1">
      <alignment horizontal="left"/>
    </xf>
    <xf numFmtId="0" fontId="11" fillId="0" borderId="1" xfId="0" applyFont="1" applyBorder="1"/>
    <xf numFmtId="0" fontId="8" fillId="0" borderId="0" xfId="0" applyNumberFormat="1" applyFont="1" applyAlignment="1">
      <alignment horizontal="center"/>
    </xf>
    <xf numFmtId="0" fontId="3" fillId="0" borderId="0" xfId="0" applyFont="1" applyAlignment="1">
      <alignment horizontal="center"/>
    </xf>
    <xf numFmtId="0" fontId="5" fillId="3" borderId="5" xfId="0" applyNumberFormat="1" applyFont="1" applyFill="1" applyBorder="1" applyAlignment="1">
      <alignment horizontal="center" vertical="center"/>
    </xf>
    <xf numFmtId="4" fontId="1" fillId="3" borderId="6" xfId="0" applyNumberFormat="1" applyFont="1" applyFill="1" applyBorder="1" applyAlignment="1">
      <alignment horizontal="right"/>
    </xf>
    <xf numFmtId="4" fontId="1" fillId="3" borderId="7" xfId="0" applyNumberFormat="1" applyFont="1" applyFill="1" applyBorder="1" applyAlignment="1">
      <alignment horizontal="right"/>
    </xf>
    <xf numFmtId="4" fontId="1" fillId="3" borderId="8" xfId="0" applyNumberFormat="1" applyFont="1" applyFill="1" applyBorder="1" applyAlignment="1">
      <alignment horizontal="right"/>
    </xf>
  </cellXfs>
  <cellStyles count="6">
    <cellStyle name="Обычный" xfId="0" builtinId="0"/>
    <cellStyle name="Обычный 2" xfId="1"/>
    <cellStyle name="Обычный 2 2" xfId="2"/>
    <cellStyle name="Обычный 2 3" xfId="3"/>
    <cellStyle name="Обычный 3" xfId="4"/>
    <cellStyle name="Обычный 5 2 2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65"/>
  <sheetViews>
    <sheetView tabSelected="1" workbookViewId="0">
      <selection activeCell="K158" sqref="K158"/>
    </sheetView>
  </sheetViews>
  <sheetFormatPr defaultColWidth="9.140625" defaultRowHeight="12.75" x14ac:dyDescent="0.2"/>
  <cols>
    <col min="1" max="1" width="72" style="1" customWidth="1"/>
    <col min="2" max="2" width="4.28515625" style="1" bestFit="1" customWidth="1"/>
    <col min="3" max="3" width="6.5703125" style="17" bestFit="1" customWidth="1"/>
    <col min="4" max="4" width="5" style="1" bestFit="1" customWidth="1"/>
    <col min="5" max="5" width="6.5703125" style="1" bestFit="1" customWidth="1"/>
    <col min="7" max="7" width="18.5703125" customWidth="1"/>
  </cols>
  <sheetData>
    <row r="1" spans="1:5" x14ac:dyDescent="0.2">
      <c r="A1" s="22"/>
      <c r="B1" s="22"/>
      <c r="C1" s="22"/>
      <c r="D1" s="22"/>
      <c r="E1" s="2"/>
    </row>
    <row r="2" spans="1:5" ht="18.75" customHeight="1" x14ac:dyDescent="0.2">
      <c r="A2" s="22"/>
      <c r="B2" s="22"/>
      <c r="C2" s="22"/>
      <c r="D2" s="22"/>
      <c r="E2" s="3"/>
    </row>
    <row r="3" spans="1:5" x14ac:dyDescent="0.2">
      <c r="A3" s="23"/>
      <c r="B3" s="23"/>
      <c r="C3" s="23"/>
      <c r="D3" s="23"/>
      <c r="E3" s="3"/>
    </row>
    <row r="4" spans="1:5" ht="13.5" thickBot="1" x14ac:dyDescent="0.25">
      <c r="A4" s="3"/>
      <c r="B4" s="3"/>
      <c r="C4" s="13"/>
      <c r="D4" s="3"/>
      <c r="E4" s="3"/>
    </row>
    <row r="5" spans="1:5" ht="19.5" customHeight="1" x14ac:dyDescent="0.2">
      <c r="A5" s="24"/>
      <c r="B5" s="24"/>
      <c r="C5" s="24"/>
      <c r="D5" s="24"/>
      <c r="E5" s="24"/>
    </row>
    <row r="6" spans="1:5" s="1" customFormat="1" ht="30" customHeight="1" x14ac:dyDescent="0.2">
      <c r="A6" s="8" t="s">
        <v>2</v>
      </c>
      <c r="B6" s="8" t="s">
        <v>0</v>
      </c>
      <c r="C6" s="14" t="s">
        <v>1</v>
      </c>
      <c r="D6" s="8" t="s">
        <v>5</v>
      </c>
      <c r="E6" s="9" t="s">
        <v>4</v>
      </c>
    </row>
    <row r="7" spans="1:5" x14ac:dyDescent="0.2">
      <c r="A7" s="18" t="s">
        <v>28</v>
      </c>
      <c r="B7" s="10"/>
      <c r="C7" s="15"/>
      <c r="D7" s="11"/>
      <c r="E7" s="5">
        <f t="shared" ref="E7:E163" si="0">C7*D7</f>
        <v>0</v>
      </c>
    </row>
    <row r="8" spans="1:5" s="4" customFormat="1" ht="11.85" customHeight="1" x14ac:dyDescent="0.2">
      <c r="A8" s="12" t="s">
        <v>6</v>
      </c>
      <c r="B8" s="10"/>
      <c r="C8" s="15"/>
      <c r="D8" s="11"/>
      <c r="E8" s="5">
        <f t="shared" si="0"/>
        <v>0</v>
      </c>
    </row>
    <row r="9" spans="1:5" s="4" customFormat="1" ht="11.85" customHeight="1" x14ac:dyDescent="0.2">
      <c r="A9" s="10" t="s">
        <v>7</v>
      </c>
      <c r="B9" s="10" t="s">
        <v>3</v>
      </c>
      <c r="C9" s="15">
        <v>2</v>
      </c>
      <c r="D9" s="11">
        <v>10</v>
      </c>
      <c r="E9" s="5">
        <f t="shared" si="0"/>
        <v>20</v>
      </c>
    </row>
    <row r="10" spans="1:5" s="4" customFormat="1" ht="11.85" customHeight="1" x14ac:dyDescent="0.2">
      <c r="A10" s="10" t="s">
        <v>8</v>
      </c>
      <c r="B10" s="10" t="s">
        <v>10</v>
      </c>
      <c r="C10" s="15">
        <v>14.3</v>
      </c>
      <c r="D10" s="11">
        <v>35</v>
      </c>
      <c r="E10" s="5">
        <f t="shared" si="0"/>
        <v>500.5</v>
      </c>
    </row>
    <row r="11" spans="1:5" s="4" customFormat="1" ht="11.85" customHeight="1" x14ac:dyDescent="0.2">
      <c r="A11" s="10" t="s">
        <v>9</v>
      </c>
      <c r="B11" s="10" t="s">
        <v>10</v>
      </c>
      <c r="C11" s="15">
        <v>2.94</v>
      </c>
      <c r="D11" s="11">
        <v>30</v>
      </c>
      <c r="E11" s="5">
        <f t="shared" si="0"/>
        <v>88.2</v>
      </c>
    </row>
    <row r="12" spans="1:5" s="4" customFormat="1" ht="11.85" customHeight="1" x14ac:dyDescent="0.2">
      <c r="A12" s="10" t="s">
        <v>12</v>
      </c>
      <c r="B12" s="10" t="s">
        <v>10</v>
      </c>
      <c r="C12" s="15">
        <v>4.1100000000000003</v>
      </c>
      <c r="D12" s="11">
        <v>40</v>
      </c>
      <c r="E12" s="5">
        <f t="shared" si="0"/>
        <v>164.4</v>
      </c>
    </row>
    <row r="13" spans="1:5" s="4" customFormat="1" ht="11.85" customHeight="1" x14ac:dyDescent="0.2">
      <c r="A13" s="10" t="s">
        <v>13</v>
      </c>
      <c r="B13" s="10" t="s">
        <v>3</v>
      </c>
      <c r="C13" s="15">
        <v>1</v>
      </c>
      <c r="D13" s="11">
        <v>20</v>
      </c>
      <c r="E13" s="5">
        <f t="shared" si="0"/>
        <v>20</v>
      </c>
    </row>
    <row r="14" spans="1:5" s="4" customFormat="1" ht="11.85" customHeight="1" x14ac:dyDescent="0.2">
      <c r="A14" s="10" t="s">
        <v>14</v>
      </c>
      <c r="B14" s="10" t="s">
        <v>3</v>
      </c>
      <c r="C14" s="15">
        <v>1</v>
      </c>
      <c r="D14" s="11">
        <v>20</v>
      </c>
      <c r="E14" s="5">
        <f t="shared" si="0"/>
        <v>20</v>
      </c>
    </row>
    <row r="15" spans="1:5" s="4" customFormat="1" ht="11.85" customHeight="1" x14ac:dyDescent="0.2">
      <c r="A15" s="10" t="s">
        <v>15</v>
      </c>
      <c r="B15" s="10" t="s">
        <v>3</v>
      </c>
      <c r="C15" s="15">
        <v>1</v>
      </c>
      <c r="D15" s="11">
        <v>20</v>
      </c>
      <c r="E15" s="5">
        <f t="shared" si="0"/>
        <v>20</v>
      </c>
    </row>
    <row r="16" spans="1:5" s="4" customFormat="1" ht="11.85" customHeight="1" x14ac:dyDescent="0.2">
      <c r="A16" s="10" t="s">
        <v>29</v>
      </c>
      <c r="B16" s="10" t="s">
        <v>10</v>
      </c>
      <c r="C16" s="15">
        <v>4.1100000000000003</v>
      </c>
      <c r="D16" s="11">
        <v>35</v>
      </c>
      <c r="E16" s="5">
        <f t="shared" si="0"/>
        <v>143.85000000000002</v>
      </c>
    </row>
    <row r="17" spans="1:5" s="4" customFormat="1" ht="11.85" customHeight="1" x14ac:dyDescent="0.2">
      <c r="A17" s="10" t="s">
        <v>30</v>
      </c>
      <c r="B17" s="10"/>
      <c r="C17" s="15"/>
      <c r="D17" s="11"/>
      <c r="E17" s="5"/>
    </row>
    <row r="18" spans="1:5" s="4" customFormat="1" ht="11.85" customHeight="1" x14ac:dyDescent="0.2">
      <c r="A18" s="10" t="s">
        <v>31</v>
      </c>
      <c r="B18" s="10" t="s">
        <v>32</v>
      </c>
      <c r="C18" s="15">
        <v>7.2999999999999995E-2</v>
      </c>
      <c r="D18" s="11">
        <v>2500</v>
      </c>
      <c r="E18" s="5">
        <f t="shared" si="0"/>
        <v>182.5</v>
      </c>
    </row>
    <row r="19" spans="1:5" s="4" customFormat="1" ht="11.85" customHeight="1" x14ac:dyDescent="0.2">
      <c r="A19" s="10" t="s">
        <v>33</v>
      </c>
      <c r="B19" s="10" t="s">
        <v>3</v>
      </c>
      <c r="C19" s="15">
        <v>1</v>
      </c>
      <c r="D19" s="11">
        <v>10</v>
      </c>
      <c r="E19" s="5">
        <f t="shared" si="0"/>
        <v>10</v>
      </c>
    </row>
    <row r="20" spans="1:5" s="4" customFormat="1" ht="11.85" customHeight="1" x14ac:dyDescent="0.2">
      <c r="A20" s="10" t="s">
        <v>34</v>
      </c>
      <c r="B20" s="10" t="s">
        <v>10</v>
      </c>
      <c r="C20" s="15">
        <v>4.1100000000000003</v>
      </c>
      <c r="D20" s="11">
        <v>40</v>
      </c>
      <c r="E20" s="5">
        <f t="shared" si="0"/>
        <v>164.4</v>
      </c>
    </row>
    <row r="21" spans="1:5" s="4" customFormat="1" ht="11.85" customHeight="1" x14ac:dyDescent="0.2">
      <c r="A21" s="10"/>
      <c r="B21" s="10"/>
      <c r="C21" s="15"/>
      <c r="D21" s="11"/>
      <c r="E21" s="5">
        <f t="shared" si="0"/>
        <v>0</v>
      </c>
    </row>
    <row r="22" spans="1:5" s="4" customFormat="1" ht="11.85" customHeight="1" x14ac:dyDescent="0.2">
      <c r="A22" s="12" t="s">
        <v>16</v>
      </c>
      <c r="B22" s="10"/>
      <c r="C22" s="15"/>
      <c r="D22" s="11"/>
      <c r="E22" s="5">
        <f t="shared" si="0"/>
        <v>0</v>
      </c>
    </row>
    <row r="23" spans="1:5" s="4" customFormat="1" ht="11.85" customHeight="1" x14ac:dyDescent="0.2">
      <c r="A23" s="10" t="s">
        <v>35</v>
      </c>
      <c r="B23" s="10" t="s">
        <v>3</v>
      </c>
      <c r="C23" s="15">
        <v>2</v>
      </c>
      <c r="D23" s="11">
        <v>100</v>
      </c>
      <c r="E23" s="5">
        <f t="shared" si="0"/>
        <v>200</v>
      </c>
    </row>
    <row r="24" spans="1:5" s="4" customFormat="1" ht="11.85" customHeight="1" x14ac:dyDescent="0.2">
      <c r="A24" s="10"/>
      <c r="B24" s="10"/>
      <c r="C24" s="10"/>
      <c r="D24" s="11"/>
      <c r="E24" s="5">
        <f t="shared" si="0"/>
        <v>0</v>
      </c>
    </row>
    <row r="25" spans="1:5" s="4" customFormat="1" ht="11.85" customHeight="1" x14ac:dyDescent="0.2">
      <c r="A25" s="12" t="s">
        <v>36</v>
      </c>
      <c r="B25" s="10"/>
      <c r="C25" s="15"/>
      <c r="D25" s="11"/>
      <c r="E25" s="5">
        <f t="shared" si="0"/>
        <v>0</v>
      </c>
    </row>
    <row r="26" spans="1:5" s="4" customFormat="1" ht="11.85" customHeight="1" x14ac:dyDescent="0.2">
      <c r="A26" s="10" t="s">
        <v>17</v>
      </c>
      <c r="B26" s="10" t="s">
        <v>3</v>
      </c>
      <c r="C26" s="15">
        <v>1</v>
      </c>
      <c r="D26" s="11">
        <v>250</v>
      </c>
      <c r="E26" s="5">
        <f t="shared" si="0"/>
        <v>250</v>
      </c>
    </row>
    <row r="27" spans="1:5" s="4" customFormat="1" ht="11.85" customHeight="1" x14ac:dyDescent="0.2">
      <c r="A27" s="10" t="s">
        <v>18</v>
      </c>
      <c r="B27" s="10" t="s">
        <v>3</v>
      </c>
      <c r="C27" s="15">
        <v>1</v>
      </c>
      <c r="D27" s="11">
        <v>150</v>
      </c>
      <c r="E27" s="5">
        <f t="shared" si="0"/>
        <v>150</v>
      </c>
    </row>
    <row r="28" spans="1:5" s="4" customFormat="1" ht="11.85" customHeight="1" x14ac:dyDescent="0.2">
      <c r="A28" s="10" t="s">
        <v>19</v>
      </c>
      <c r="B28" s="10" t="s">
        <v>3</v>
      </c>
      <c r="C28" s="15">
        <v>1</v>
      </c>
      <c r="D28" s="11">
        <v>50</v>
      </c>
      <c r="E28" s="5">
        <f t="shared" si="0"/>
        <v>50</v>
      </c>
    </row>
    <row r="29" spans="1:5" s="4" customFormat="1" ht="11.85" customHeight="1" x14ac:dyDescent="0.2">
      <c r="A29" s="10" t="s">
        <v>37</v>
      </c>
      <c r="B29" s="10" t="s">
        <v>3</v>
      </c>
      <c r="C29" s="15">
        <v>1</v>
      </c>
      <c r="D29" s="11">
        <v>500</v>
      </c>
      <c r="E29" s="5">
        <f t="shared" si="0"/>
        <v>500</v>
      </c>
    </row>
    <row r="30" spans="1:5" s="4" customFormat="1" ht="11.85" customHeight="1" x14ac:dyDescent="0.2">
      <c r="D30" s="11"/>
      <c r="E30" s="5">
        <f t="shared" si="0"/>
        <v>0</v>
      </c>
    </row>
    <row r="31" spans="1:5" s="4" customFormat="1" ht="11.85" customHeight="1" x14ac:dyDescent="0.2">
      <c r="A31" s="12" t="s">
        <v>20</v>
      </c>
      <c r="B31" s="10"/>
      <c r="C31" s="15"/>
      <c r="D31" s="11"/>
      <c r="E31" s="5">
        <f t="shared" si="0"/>
        <v>0</v>
      </c>
    </row>
    <row r="32" spans="1:5" s="4" customFormat="1" ht="11.85" customHeight="1" x14ac:dyDescent="0.2">
      <c r="A32" s="10" t="s">
        <v>38</v>
      </c>
      <c r="B32" s="10" t="s">
        <v>10</v>
      </c>
      <c r="C32" s="15">
        <v>24.07</v>
      </c>
      <c r="D32" s="11">
        <v>5</v>
      </c>
      <c r="E32" s="5">
        <f t="shared" si="0"/>
        <v>120.35</v>
      </c>
    </row>
    <row r="33" spans="1:5" s="4" customFormat="1" ht="11.85" customHeight="1" x14ac:dyDescent="0.2">
      <c r="A33" s="10" t="s">
        <v>39</v>
      </c>
      <c r="B33" s="10" t="s">
        <v>10</v>
      </c>
      <c r="C33" s="15">
        <v>24.07</v>
      </c>
      <c r="D33" s="11">
        <v>100</v>
      </c>
      <c r="E33" s="5">
        <f t="shared" si="0"/>
        <v>2407</v>
      </c>
    </row>
    <row r="34" spans="1:5" s="4" customFormat="1" ht="11.85" customHeight="1" x14ac:dyDescent="0.2">
      <c r="A34" s="10" t="s">
        <v>21</v>
      </c>
      <c r="B34" s="10" t="s">
        <v>11</v>
      </c>
      <c r="C34" s="15">
        <v>9.24</v>
      </c>
      <c r="D34" s="11">
        <v>40</v>
      </c>
      <c r="E34" s="5">
        <f t="shared" si="0"/>
        <v>369.6</v>
      </c>
    </row>
    <row r="35" spans="1:5" s="4" customFormat="1" ht="11.85" customHeight="1" x14ac:dyDescent="0.2">
      <c r="A35" s="10" t="s">
        <v>40</v>
      </c>
      <c r="B35" s="10" t="s">
        <v>10</v>
      </c>
      <c r="C35" s="15">
        <v>22.52</v>
      </c>
      <c r="D35" s="11">
        <v>100</v>
      </c>
      <c r="E35" s="5">
        <f t="shared" si="0"/>
        <v>2252</v>
      </c>
    </row>
    <row r="36" spans="1:5" s="4" customFormat="1" ht="11.85" customHeight="1" x14ac:dyDescent="0.2">
      <c r="A36" s="10" t="s">
        <v>41</v>
      </c>
      <c r="B36" s="10" t="s">
        <v>10</v>
      </c>
      <c r="C36" s="15">
        <v>22.52</v>
      </c>
      <c r="D36" s="11">
        <v>35</v>
      </c>
      <c r="E36" s="5">
        <f t="shared" si="0"/>
        <v>788.19999999999993</v>
      </c>
    </row>
    <row r="37" spans="1:5" s="4" customFormat="1" ht="11.85" customHeight="1" x14ac:dyDescent="0.2">
      <c r="A37" s="10" t="s">
        <v>42</v>
      </c>
      <c r="B37" s="10" t="s">
        <v>10</v>
      </c>
      <c r="C37" s="15">
        <v>1.6</v>
      </c>
      <c r="D37" s="11">
        <v>220</v>
      </c>
      <c r="E37" s="5">
        <f t="shared" si="0"/>
        <v>352</v>
      </c>
    </row>
    <row r="38" spans="1:5" s="4" customFormat="1" ht="11.85" customHeight="1" x14ac:dyDescent="0.2">
      <c r="D38" s="11"/>
      <c r="E38" s="5">
        <f t="shared" si="0"/>
        <v>0</v>
      </c>
    </row>
    <row r="39" spans="1:5" s="4" customFormat="1" ht="11.85" customHeight="1" x14ac:dyDescent="0.2">
      <c r="A39" s="12" t="s">
        <v>23</v>
      </c>
      <c r="B39" s="10"/>
      <c r="C39" s="15"/>
      <c r="D39" s="11"/>
      <c r="E39" s="5">
        <f t="shared" si="0"/>
        <v>0</v>
      </c>
    </row>
    <row r="40" spans="1:5" s="4" customFormat="1" ht="11.85" customHeight="1" x14ac:dyDescent="0.2">
      <c r="A40" s="21"/>
      <c r="B40" s="21"/>
      <c r="C40" s="19"/>
      <c r="D40" s="11"/>
      <c r="E40" s="5"/>
    </row>
    <row r="41" spans="1:5" s="4" customFormat="1" ht="11.85" customHeight="1" x14ac:dyDescent="0.2">
      <c r="A41" s="10" t="s">
        <v>38</v>
      </c>
      <c r="B41" s="10" t="s">
        <v>10</v>
      </c>
      <c r="C41" s="10">
        <v>4.1100000000000003</v>
      </c>
      <c r="D41" s="11">
        <v>5</v>
      </c>
      <c r="E41" s="5">
        <f t="shared" si="0"/>
        <v>20.55</v>
      </c>
    </row>
    <row r="42" spans="1:5" s="4" customFormat="1" ht="11.85" customHeight="1" x14ac:dyDescent="0.2">
      <c r="A42" s="10" t="s">
        <v>40</v>
      </c>
      <c r="B42" s="10" t="s">
        <v>10</v>
      </c>
      <c r="C42" s="15">
        <v>4.1100000000000003</v>
      </c>
      <c r="D42" s="11">
        <v>100</v>
      </c>
      <c r="E42" s="5">
        <f t="shared" si="0"/>
        <v>411.00000000000006</v>
      </c>
    </row>
    <row r="43" spans="1:5" s="4" customFormat="1" ht="11.85" customHeight="1" x14ac:dyDescent="0.2">
      <c r="A43" s="10" t="s">
        <v>22</v>
      </c>
      <c r="B43" s="10" t="s">
        <v>10</v>
      </c>
      <c r="C43" s="10">
        <v>4.1100000000000003</v>
      </c>
      <c r="D43" s="11">
        <v>35</v>
      </c>
      <c r="E43" s="5">
        <f t="shared" si="0"/>
        <v>143.85000000000002</v>
      </c>
    </row>
    <row r="44" spans="1:5" s="4" customFormat="1" ht="11.85" customHeight="1" x14ac:dyDescent="0.2">
      <c r="A44" s="21"/>
      <c r="B44" s="21"/>
      <c r="C44" s="21"/>
      <c r="D44" s="11"/>
      <c r="E44" s="5"/>
    </row>
    <row r="45" spans="1:5" s="4" customFormat="1" ht="11.85" customHeight="1" x14ac:dyDescent="0.2">
      <c r="A45" s="21"/>
      <c r="B45" s="21"/>
      <c r="C45" s="21"/>
      <c r="D45" s="11"/>
      <c r="E45" s="5"/>
    </row>
    <row r="46" spans="1:5" s="4" customFormat="1" ht="11.85" customHeight="1" x14ac:dyDescent="0.2">
      <c r="A46" s="10"/>
      <c r="B46" s="10"/>
      <c r="C46" s="15"/>
      <c r="D46" s="11"/>
      <c r="E46" s="5">
        <f t="shared" si="0"/>
        <v>0</v>
      </c>
    </row>
    <row r="47" spans="1:5" s="4" customFormat="1" ht="11.85" customHeight="1" x14ac:dyDescent="0.2">
      <c r="A47" s="12" t="s">
        <v>24</v>
      </c>
      <c r="B47" s="10"/>
      <c r="C47" s="15"/>
      <c r="D47" s="11"/>
      <c r="E47" s="5">
        <f t="shared" si="0"/>
        <v>0</v>
      </c>
    </row>
    <row r="48" spans="1:5" s="4" customFormat="1" ht="11.85" customHeight="1" x14ac:dyDescent="0.2">
      <c r="A48" s="10" t="s">
        <v>25</v>
      </c>
      <c r="B48" s="10" t="s">
        <v>10</v>
      </c>
      <c r="C48" s="15">
        <v>4.1100000000000003</v>
      </c>
      <c r="D48" s="11">
        <v>80</v>
      </c>
      <c r="E48" s="5">
        <f t="shared" si="0"/>
        <v>328.8</v>
      </c>
    </row>
    <row r="49" spans="1:5" s="4" customFormat="1" ht="11.85" customHeight="1" x14ac:dyDescent="0.2">
      <c r="A49" s="10" t="s">
        <v>26</v>
      </c>
      <c r="B49" s="10" t="s">
        <v>11</v>
      </c>
      <c r="C49" s="15">
        <v>8.1999999999999993</v>
      </c>
      <c r="D49" s="11">
        <v>10</v>
      </c>
      <c r="E49" s="5">
        <f t="shared" si="0"/>
        <v>82</v>
      </c>
    </row>
    <row r="50" spans="1:5" s="4" customFormat="1" ht="11.85" customHeight="1" x14ac:dyDescent="0.2">
      <c r="A50" s="10" t="s">
        <v>43</v>
      </c>
      <c r="B50" s="10" t="s">
        <v>11</v>
      </c>
      <c r="C50" s="15">
        <v>9.24</v>
      </c>
      <c r="D50" s="11">
        <v>80</v>
      </c>
      <c r="E50" s="5">
        <f t="shared" si="0"/>
        <v>739.2</v>
      </c>
    </row>
    <row r="51" spans="1:5" s="4" customFormat="1" ht="11.85" customHeight="1" x14ac:dyDescent="0.2">
      <c r="A51" s="10" t="s">
        <v>38</v>
      </c>
      <c r="B51" s="10" t="s">
        <v>3</v>
      </c>
      <c r="C51" s="15">
        <v>1</v>
      </c>
      <c r="D51" s="11">
        <v>5</v>
      </c>
      <c r="E51" s="5">
        <f t="shared" si="0"/>
        <v>5</v>
      </c>
    </row>
    <row r="52" spans="1:5" s="4" customFormat="1" ht="11.85" customHeight="1" x14ac:dyDescent="0.2">
      <c r="A52" s="10" t="s">
        <v>42</v>
      </c>
      <c r="B52" s="10" t="s">
        <v>10</v>
      </c>
      <c r="C52" s="15">
        <v>4.1100000000000003</v>
      </c>
      <c r="D52" s="11">
        <v>220</v>
      </c>
      <c r="E52" s="5">
        <f t="shared" si="0"/>
        <v>904.2</v>
      </c>
    </row>
    <row r="53" spans="1:5" s="4" customFormat="1" ht="11.85" customHeight="1" x14ac:dyDescent="0.2">
      <c r="A53" s="10"/>
      <c r="B53" s="10"/>
      <c r="C53" s="15"/>
      <c r="D53" s="11"/>
      <c r="E53" s="5">
        <f t="shared" si="0"/>
        <v>0</v>
      </c>
    </row>
    <row r="54" spans="1:5" s="4" customFormat="1" ht="11.85" customHeight="1" x14ac:dyDescent="0.2">
      <c r="A54" s="12" t="s">
        <v>27</v>
      </c>
      <c r="B54" s="10"/>
      <c r="C54" s="15"/>
      <c r="D54" s="11"/>
      <c r="E54" s="5">
        <f t="shared" si="0"/>
        <v>0</v>
      </c>
    </row>
    <row r="55" spans="1:5" s="4" customFormat="1" ht="11.85" customHeight="1" x14ac:dyDescent="0.2">
      <c r="A55" s="10" t="s">
        <v>56</v>
      </c>
      <c r="B55" s="10" t="s">
        <v>10</v>
      </c>
      <c r="C55" s="15">
        <v>1</v>
      </c>
      <c r="D55" s="11">
        <v>1000</v>
      </c>
      <c r="E55" s="5">
        <f t="shared" si="0"/>
        <v>1000</v>
      </c>
    </row>
    <row r="56" spans="1:5" s="4" customFormat="1" ht="11.85" customHeight="1" x14ac:dyDescent="0.2">
      <c r="A56" s="10"/>
      <c r="B56" s="10"/>
      <c r="C56" s="15"/>
      <c r="D56" s="11"/>
      <c r="E56" s="5">
        <f t="shared" si="0"/>
        <v>0</v>
      </c>
    </row>
    <row r="57" spans="1:5" s="4" customFormat="1" ht="11.85" customHeight="1" x14ac:dyDescent="0.2">
      <c r="A57" s="10"/>
      <c r="B57" s="10"/>
      <c r="C57" s="15"/>
      <c r="D57" s="11"/>
      <c r="E57" s="5">
        <f t="shared" si="0"/>
        <v>0</v>
      </c>
    </row>
    <row r="58" spans="1:5" s="4" customFormat="1" ht="11.85" customHeight="1" x14ac:dyDescent="0.2">
      <c r="A58" s="18" t="s">
        <v>44</v>
      </c>
      <c r="B58" s="10"/>
      <c r="C58" s="15"/>
      <c r="D58" s="11"/>
      <c r="E58" s="5">
        <f t="shared" si="0"/>
        <v>0</v>
      </c>
    </row>
    <row r="59" spans="1:5" s="4" customFormat="1" ht="11.85" customHeight="1" x14ac:dyDescent="0.2">
      <c r="A59" s="12" t="s">
        <v>6</v>
      </c>
      <c r="B59" s="10"/>
      <c r="C59" s="15"/>
      <c r="D59" s="11"/>
      <c r="E59" s="5">
        <f t="shared" si="0"/>
        <v>0</v>
      </c>
    </row>
    <row r="60" spans="1:5" s="4" customFormat="1" ht="11.85" customHeight="1" x14ac:dyDescent="0.2">
      <c r="A60" s="10" t="s">
        <v>7</v>
      </c>
      <c r="B60" s="10" t="s">
        <v>3</v>
      </c>
      <c r="C60" s="15">
        <v>2</v>
      </c>
      <c r="D60" s="11">
        <v>10</v>
      </c>
      <c r="E60" s="5">
        <f t="shared" si="0"/>
        <v>20</v>
      </c>
    </row>
    <row r="61" spans="1:5" s="4" customFormat="1" ht="11.85" customHeight="1" x14ac:dyDescent="0.2">
      <c r="A61" s="10" t="s">
        <v>8</v>
      </c>
      <c r="B61" s="10" t="s">
        <v>10</v>
      </c>
      <c r="C61" s="15">
        <v>13</v>
      </c>
      <c r="D61" s="11">
        <v>35</v>
      </c>
      <c r="E61" s="5">
        <f t="shared" si="0"/>
        <v>455</v>
      </c>
    </row>
    <row r="62" spans="1:5" s="4" customFormat="1" ht="11.85" customHeight="1" x14ac:dyDescent="0.2">
      <c r="A62" s="10" t="s">
        <v>9</v>
      </c>
      <c r="B62" s="10" t="s">
        <v>10</v>
      </c>
      <c r="C62" s="15">
        <v>2.94</v>
      </c>
      <c r="D62" s="11">
        <v>35</v>
      </c>
      <c r="E62" s="5">
        <f t="shared" si="0"/>
        <v>102.89999999999999</v>
      </c>
    </row>
    <row r="63" spans="1:5" s="4" customFormat="1" ht="11.85" customHeight="1" x14ac:dyDescent="0.2">
      <c r="A63" s="10" t="s">
        <v>12</v>
      </c>
      <c r="B63" s="10" t="s">
        <v>10</v>
      </c>
      <c r="C63" s="15">
        <v>3.57</v>
      </c>
      <c r="D63" s="11">
        <v>40</v>
      </c>
      <c r="E63" s="5">
        <f t="shared" si="0"/>
        <v>142.79999999999998</v>
      </c>
    </row>
    <row r="64" spans="1:5" s="4" customFormat="1" ht="11.85" customHeight="1" x14ac:dyDescent="0.2">
      <c r="A64" s="10" t="s">
        <v>13</v>
      </c>
      <c r="B64" s="10" t="s">
        <v>3</v>
      </c>
      <c r="C64" s="15">
        <v>1</v>
      </c>
      <c r="D64" s="11">
        <v>20</v>
      </c>
      <c r="E64" s="5">
        <f t="shared" si="0"/>
        <v>20</v>
      </c>
    </row>
    <row r="65" spans="1:5" s="4" customFormat="1" ht="11.85" customHeight="1" x14ac:dyDescent="0.2">
      <c r="A65" s="10" t="s">
        <v>14</v>
      </c>
      <c r="B65" s="10" t="s">
        <v>3</v>
      </c>
      <c r="C65" s="15">
        <v>1</v>
      </c>
      <c r="D65" s="11">
        <v>20</v>
      </c>
      <c r="E65" s="5">
        <f t="shared" si="0"/>
        <v>20</v>
      </c>
    </row>
    <row r="66" spans="1:5" s="4" customFormat="1" ht="11.85" customHeight="1" x14ac:dyDescent="0.2">
      <c r="A66" s="10" t="s">
        <v>15</v>
      </c>
      <c r="B66" s="10" t="s">
        <v>3</v>
      </c>
      <c r="C66" s="15">
        <v>1</v>
      </c>
      <c r="D66" s="11">
        <v>20</v>
      </c>
      <c r="E66" s="5">
        <f t="shared" si="0"/>
        <v>20</v>
      </c>
    </row>
    <row r="67" spans="1:5" s="4" customFormat="1" ht="11.85" customHeight="1" x14ac:dyDescent="0.2">
      <c r="A67" s="10" t="s">
        <v>29</v>
      </c>
      <c r="B67" s="10" t="s">
        <v>10</v>
      </c>
      <c r="C67" s="15">
        <v>3.57</v>
      </c>
      <c r="D67" s="11">
        <v>35</v>
      </c>
      <c r="E67" s="5">
        <f t="shared" si="0"/>
        <v>124.94999999999999</v>
      </c>
    </row>
    <row r="68" spans="1:5" s="4" customFormat="1" ht="11.85" customHeight="1" x14ac:dyDescent="0.2">
      <c r="A68" s="10"/>
      <c r="B68" s="10"/>
      <c r="C68" s="15"/>
      <c r="D68" s="11"/>
      <c r="E68" s="5"/>
    </row>
    <row r="69" spans="1:5" s="4" customFormat="1" ht="11.85" customHeight="1" x14ac:dyDescent="0.2">
      <c r="A69" s="10" t="s">
        <v>31</v>
      </c>
      <c r="B69" s="10" t="s">
        <v>32</v>
      </c>
      <c r="C69" s="19">
        <v>2.5000000000000001E-2</v>
      </c>
      <c r="D69" s="11">
        <v>2500</v>
      </c>
      <c r="E69" s="5">
        <f t="shared" si="0"/>
        <v>62.5</v>
      </c>
    </row>
    <row r="70" spans="1:5" s="4" customFormat="1" ht="11.85" customHeight="1" x14ac:dyDescent="0.2">
      <c r="A70" s="10" t="s">
        <v>33</v>
      </c>
      <c r="B70" s="10" t="s">
        <v>3</v>
      </c>
      <c r="C70" s="15">
        <v>1</v>
      </c>
      <c r="D70" s="11">
        <v>10</v>
      </c>
      <c r="E70" s="5">
        <f t="shared" si="0"/>
        <v>10</v>
      </c>
    </row>
    <row r="71" spans="1:5" s="4" customFormat="1" ht="11.85" customHeight="1" x14ac:dyDescent="0.2">
      <c r="A71" s="10" t="s">
        <v>34</v>
      </c>
      <c r="B71" s="10" t="s">
        <v>10</v>
      </c>
      <c r="C71" s="15">
        <v>3.57</v>
      </c>
      <c r="D71" s="11">
        <v>35</v>
      </c>
      <c r="E71" s="5">
        <f t="shared" si="0"/>
        <v>124.94999999999999</v>
      </c>
    </row>
    <row r="72" spans="1:5" s="4" customFormat="1" ht="11.85" customHeight="1" x14ac:dyDescent="0.2">
      <c r="A72" s="10"/>
      <c r="B72" s="10"/>
      <c r="C72" s="15"/>
      <c r="D72" s="11"/>
      <c r="E72" s="5">
        <f t="shared" si="0"/>
        <v>0</v>
      </c>
    </row>
    <row r="73" spans="1:5" s="4" customFormat="1" ht="11.85" customHeight="1" x14ac:dyDescent="0.2">
      <c r="A73" s="12" t="s">
        <v>16</v>
      </c>
      <c r="B73" s="10"/>
      <c r="C73" s="15"/>
      <c r="D73" s="11"/>
      <c r="E73" s="5">
        <f t="shared" si="0"/>
        <v>0</v>
      </c>
    </row>
    <row r="74" spans="1:5" s="4" customFormat="1" ht="11.85" customHeight="1" x14ac:dyDescent="0.2">
      <c r="A74" s="10" t="s">
        <v>35</v>
      </c>
      <c r="B74" s="10" t="s">
        <v>3</v>
      </c>
      <c r="C74" s="15">
        <v>2</v>
      </c>
      <c r="D74" s="11">
        <v>100</v>
      </c>
      <c r="E74" s="5">
        <f t="shared" si="0"/>
        <v>200</v>
      </c>
    </row>
    <row r="75" spans="1:5" s="4" customFormat="1" ht="11.85" customHeight="1" x14ac:dyDescent="0.2">
      <c r="A75" s="10"/>
      <c r="B75" s="10"/>
      <c r="C75" s="10"/>
      <c r="D75" s="11"/>
      <c r="E75" s="5">
        <f t="shared" si="0"/>
        <v>0</v>
      </c>
    </row>
    <row r="76" spans="1:5" s="4" customFormat="1" ht="11.85" customHeight="1" x14ac:dyDescent="0.2">
      <c r="A76" s="12" t="s">
        <v>36</v>
      </c>
      <c r="B76" s="10"/>
      <c r="C76" s="15"/>
      <c r="D76" s="11"/>
      <c r="E76" s="5">
        <f t="shared" si="0"/>
        <v>0</v>
      </c>
    </row>
    <row r="77" spans="1:5" s="4" customFormat="1" ht="11.85" customHeight="1" x14ac:dyDescent="0.2">
      <c r="A77" s="10" t="s">
        <v>17</v>
      </c>
      <c r="B77" s="10" t="s">
        <v>3</v>
      </c>
      <c r="C77" s="15">
        <v>1</v>
      </c>
      <c r="D77" s="11">
        <v>250</v>
      </c>
      <c r="E77" s="5">
        <f t="shared" si="0"/>
        <v>250</v>
      </c>
    </row>
    <row r="78" spans="1:5" s="4" customFormat="1" ht="11.85" customHeight="1" x14ac:dyDescent="0.2">
      <c r="A78" s="10" t="s">
        <v>18</v>
      </c>
      <c r="B78" s="10" t="s">
        <v>3</v>
      </c>
      <c r="C78" s="15">
        <v>1</v>
      </c>
      <c r="D78" s="11">
        <v>150</v>
      </c>
      <c r="E78" s="5">
        <f t="shared" si="0"/>
        <v>150</v>
      </c>
    </row>
    <row r="79" spans="1:5" s="4" customFormat="1" ht="11.85" customHeight="1" x14ac:dyDescent="0.2">
      <c r="A79" s="10" t="s">
        <v>19</v>
      </c>
      <c r="B79" s="10" t="s">
        <v>3</v>
      </c>
      <c r="C79" s="15">
        <v>1</v>
      </c>
      <c r="D79" s="11">
        <v>50</v>
      </c>
      <c r="E79" s="5">
        <f t="shared" si="0"/>
        <v>50</v>
      </c>
    </row>
    <row r="80" spans="1:5" s="4" customFormat="1" ht="11.85" customHeight="1" x14ac:dyDescent="0.2">
      <c r="A80" s="10" t="s">
        <v>37</v>
      </c>
      <c r="B80" s="10" t="s">
        <v>3</v>
      </c>
      <c r="C80" s="15">
        <v>1</v>
      </c>
      <c r="D80" s="11">
        <v>500</v>
      </c>
      <c r="E80" s="5">
        <f t="shared" si="0"/>
        <v>500</v>
      </c>
    </row>
    <row r="81" spans="1:5" s="4" customFormat="1" ht="11.85" customHeight="1" x14ac:dyDescent="0.2">
      <c r="D81" s="11"/>
      <c r="E81" s="5">
        <f t="shared" si="0"/>
        <v>0</v>
      </c>
    </row>
    <row r="82" spans="1:5" s="4" customFormat="1" ht="11.85" customHeight="1" x14ac:dyDescent="0.2">
      <c r="A82" s="12" t="s">
        <v>20</v>
      </c>
      <c r="B82" s="10"/>
      <c r="C82" s="15"/>
      <c r="D82" s="11"/>
      <c r="E82" s="5">
        <f t="shared" si="0"/>
        <v>0</v>
      </c>
    </row>
    <row r="83" spans="1:5" s="4" customFormat="1" ht="11.85" customHeight="1" x14ac:dyDescent="0.2">
      <c r="A83" s="10" t="s">
        <v>38</v>
      </c>
      <c r="B83" s="10" t="s">
        <v>10</v>
      </c>
      <c r="C83" s="15">
        <v>19</v>
      </c>
      <c r="D83" s="11">
        <v>5</v>
      </c>
      <c r="E83" s="5">
        <f t="shared" si="0"/>
        <v>95</v>
      </c>
    </row>
    <row r="84" spans="1:5" s="4" customFormat="1" ht="11.85" customHeight="1" x14ac:dyDescent="0.2">
      <c r="A84" s="10" t="s">
        <v>39</v>
      </c>
      <c r="B84" s="10" t="s">
        <v>10</v>
      </c>
      <c r="C84" s="15">
        <v>19</v>
      </c>
      <c r="D84" s="11">
        <v>100</v>
      </c>
      <c r="E84" s="5">
        <f t="shared" si="0"/>
        <v>1900</v>
      </c>
    </row>
    <row r="85" spans="1:5" s="4" customFormat="1" ht="11.85" customHeight="1" x14ac:dyDescent="0.2">
      <c r="A85" s="10" t="s">
        <v>21</v>
      </c>
      <c r="B85" s="10" t="s">
        <v>11</v>
      </c>
      <c r="C85" s="15">
        <v>4.82</v>
      </c>
      <c r="D85" s="11">
        <v>40</v>
      </c>
      <c r="E85" s="5">
        <f t="shared" si="0"/>
        <v>192.8</v>
      </c>
    </row>
    <row r="86" spans="1:5" s="4" customFormat="1" ht="11.85" customHeight="1" x14ac:dyDescent="0.2">
      <c r="A86" s="10" t="s">
        <v>40</v>
      </c>
      <c r="B86" s="10" t="s">
        <v>10</v>
      </c>
      <c r="C86" s="15">
        <v>17.059999999999999</v>
      </c>
      <c r="D86" s="11">
        <v>100</v>
      </c>
      <c r="E86" s="5">
        <f t="shared" si="0"/>
        <v>1705.9999999999998</v>
      </c>
    </row>
    <row r="87" spans="1:5" s="4" customFormat="1" ht="11.85" customHeight="1" x14ac:dyDescent="0.2">
      <c r="A87" s="10" t="s">
        <v>41</v>
      </c>
      <c r="B87" s="10" t="s">
        <v>10</v>
      </c>
      <c r="C87" s="15">
        <v>17.059999999999999</v>
      </c>
      <c r="D87" s="11">
        <v>35</v>
      </c>
      <c r="E87" s="5">
        <f t="shared" si="0"/>
        <v>597.09999999999991</v>
      </c>
    </row>
    <row r="88" spans="1:5" s="4" customFormat="1" ht="11.85" customHeight="1" x14ac:dyDescent="0.2">
      <c r="A88" s="10" t="s">
        <v>42</v>
      </c>
      <c r="B88" s="10" t="s">
        <v>10</v>
      </c>
      <c r="C88" s="15">
        <v>1.6</v>
      </c>
      <c r="D88" s="11">
        <v>220</v>
      </c>
      <c r="E88" s="5">
        <f t="shared" si="0"/>
        <v>352</v>
      </c>
    </row>
    <row r="89" spans="1:5" s="4" customFormat="1" ht="11.85" customHeight="1" x14ac:dyDescent="0.2">
      <c r="D89" s="11"/>
      <c r="E89" s="5">
        <f t="shared" si="0"/>
        <v>0</v>
      </c>
    </row>
    <row r="90" spans="1:5" s="4" customFormat="1" ht="11.85" customHeight="1" x14ac:dyDescent="0.2">
      <c r="A90" s="12" t="s">
        <v>23</v>
      </c>
      <c r="B90" s="10"/>
      <c r="C90" s="15"/>
      <c r="D90" s="11"/>
      <c r="E90" s="5">
        <f t="shared" si="0"/>
        <v>0</v>
      </c>
    </row>
    <row r="91" spans="1:5" s="4" customFormat="1" ht="11.85" customHeight="1" x14ac:dyDescent="0.2">
      <c r="A91" s="21"/>
      <c r="B91" s="21"/>
      <c r="C91" s="19"/>
      <c r="D91" s="11"/>
      <c r="E91" s="5"/>
    </row>
    <row r="92" spans="1:5" s="4" customFormat="1" ht="11.85" customHeight="1" x14ac:dyDescent="0.2">
      <c r="A92" s="10" t="s">
        <v>38</v>
      </c>
      <c r="B92" s="10" t="s">
        <v>10</v>
      </c>
      <c r="C92" s="10">
        <v>3.57</v>
      </c>
      <c r="D92" s="11">
        <v>5</v>
      </c>
      <c r="E92" s="5">
        <f t="shared" si="0"/>
        <v>17.849999999999998</v>
      </c>
    </row>
    <row r="93" spans="1:5" s="4" customFormat="1" ht="11.85" customHeight="1" x14ac:dyDescent="0.2">
      <c r="A93" s="10" t="s">
        <v>40</v>
      </c>
      <c r="B93" s="10" t="s">
        <v>10</v>
      </c>
      <c r="C93" s="15">
        <v>3.57</v>
      </c>
      <c r="D93" s="11">
        <v>100</v>
      </c>
      <c r="E93" s="5">
        <f t="shared" si="0"/>
        <v>357</v>
      </c>
    </row>
    <row r="94" spans="1:5" s="4" customFormat="1" ht="11.85" customHeight="1" x14ac:dyDescent="0.2">
      <c r="A94" s="10" t="s">
        <v>22</v>
      </c>
      <c r="B94" s="10" t="s">
        <v>10</v>
      </c>
      <c r="C94" s="10">
        <v>3.57</v>
      </c>
      <c r="D94" s="11">
        <v>35</v>
      </c>
      <c r="E94" s="5">
        <f t="shared" si="0"/>
        <v>124.94999999999999</v>
      </c>
    </row>
    <row r="95" spans="1:5" s="4" customFormat="1" ht="11.85" customHeight="1" x14ac:dyDescent="0.2">
      <c r="A95" s="21"/>
      <c r="B95" s="21"/>
      <c r="C95" s="21"/>
      <c r="D95" s="11"/>
      <c r="E95" s="5"/>
    </row>
    <row r="96" spans="1:5" s="4" customFormat="1" ht="11.85" customHeight="1" x14ac:dyDescent="0.2">
      <c r="A96" s="21"/>
      <c r="B96" s="21"/>
      <c r="C96" s="21"/>
      <c r="D96" s="11"/>
      <c r="E96" s="5"/>
    </row>
    <row r="97" spans="1:5" s="4" customFormat="1" ht="11.85" customHeight="1" x14ac:dyDescent="0.2">
      <c r="A97" s="10"/>
      <c r="B97" s="10"/>
      <c r="C97" s="15"/>
      <c r="D97" s="11"/>
      <c r="E97" s="5">
        <f t="shared" si="0"/>
        <v>0</v>
      </c>
    </row>
    <row r="98" spans="1:5" s="4" customFormat="1" ht="11.85" customHeight="1" x14ac:dyDescent="0.2">
      <c r="A98" s="12" t="s">
        <v>24</v>
      </c>
      <c r="B98" s="10"/>
      <c r="C98" s="15"/>
      <c r="D98" s="11"/>
      <c r="E98" s="5">
        <f t="shared" si="0"/>
        <v>0</v>
      </c>
    </row>
    <row r="99" spans="1:5" s="4" customFormat="1" ht="11.85" customHeight="1" x14ac:dyDescent="0.2">
      <c r="A99" s="10" t="s">
        <v>25</v>
      </c>
      <c r="B99" s="10" t="s">
        <v>10</v>
      </c>
      <c r="C99" s="15">
        <v>3.57</v>
      </c>
      <c r="D99" s="11">
        <v>80</v>
      </c>
      <c r="E99" s="5">
        <f t="shared" si="0"/>
        <v>285.59999999999997</v>
      </c>
    </row>
    <row r="100" spans="1:5" s="4" customFormat="1" ht="11.85" customHeight="1" x14ac:dyDescent="0.2">
      <c r="A100" s="10" t="s">
        <v>26</v>
      </c>
      <c r="B100" s="10" t="s">
        <v>11</v>
      </c>
      <c r="C100" s="15">
        <v>6.2</v>
      </c>
      <c r="D100" s="11">
        <v>10</v>
      </c>
      <c r="E100" s="5">
        <f t="shared" si="0"/>
        <v>62</v>
      </c>
    </row>
    <row r="101" spans="1:5" s="4" customFormat="1" ht="11.85" customHeight="1" x14ac:dyDescent="0.2">
      <c r="A101" s="10" t="s">
        <v>43</v>
      </c>
      <c r="B101" s="10" t="s">
        <v>11</v>
      </c>
      <c r="C101" s="15">
        <v>7.24</v>
      </c>
      <c r="D101" s="11">
        <v>80</v>
      </c>
      <c r="E101" s="5">
        <f t="shared" si="0"/>
        <v>579.20000000000005</v>
      </c>
    </row>
    <row r="102" spans="1:5" s="4" customFormat="1" ht="11.85" customHeight="1" x14ac:dyDescent="0.2">
      <c r="A102" s="10" t="s">
        <v>38</v>
      </c>
      <c r="B102" s="10" t="s">
        <v>3</v>
      </c>
      <c r="C102" s="15">
        <v>3.57</v>
      </c>
      <c r="D102" s="11">
        <v>5</v>
      </c>
      <c r="E102" s="5">
        <f t="shared" si="0"/>
        <v>17.849999999999998</v>
      </c>
    </row>
    <row r="103" spans="1:5" s="4" customFormat="1" ht="11.85" customHeight="1" x14ac:dyDescent="0.2">
      <c r="A103" s="10" t="s">
        <v>42</v>
      </c>
      <c r="B103" s="10" t="s">
        <v>10</v>
      </c>
      <c r="C103" s="15">
        <v>3.57</v>
      </c>
      <c r="D103" s="11">
        <v>220</v>
      </c>
      <c r="E103" s="5">
        <f t="shared" si="0"/>
        <v>785.4</v>
      </c>
    </row>
    <row r="104" spans="1:5" s="4" customFormat="1" ht="11.85" customHeight="1" x14ac:dyDescent="0.2">
      <c r="A104" s="10"/>
      <c r="B104" s="10"/>
      <c r="C104" s="15"/>
      <c r="D104" s="11"/>
      <c r="E104" s="5">
        <f t="shared" si="0"/>
        <v>0</v>
      </c>
    </row>
    <row r="105" spans="1:5" s="4" customFormat="1" ht="11.85" customHeight="1" x14ac:dyDescent="0.2">
      <c r="A105" s="12" t="s">
        <v>27</v>
      </c>
      <c r="B105" s="10"/>
      <c r="C105" s="15"/>
      <c r="D105" s="11"/>
      <c r="E105" s="5">
        <f t="shared" si="0"/>
        <v>0</v>
      </c>
    </row>
    <row r="106" spans="1:5" s="4" customFormat="1" ht="11.85" customHeight="1" x14ac:dyDescent="0.2">
      <c r="A106" s="10" t="s">
        <v>56</v>
      </c>
      <c r="B106" s="10" t="s">
        <v>10</v>
      </c>
      <c r="C106" s="15">
        <v>1</v>
      </c>
      <c r="D106" s="11">
        <v>1000</v>
      </c>
      <c r="E106" s="5">
        <f t="shared" si="0"/>
        <v>1000</v>
      </c>
    </row>
    <row r="107" spans="1:5" s="4" customFormat="1" ht="11.85" customHeight="1" x14ac:dyDescent="0.2">
      <c r="A107" s="10"/>
      <c r="B107" s="10"/>
      <c r="C107" s="15"/>
      <c r="D107" s="11"/>
      <c r="E107" s="5">
        <f t="shared" si="0"/>
        <v>0</v>
      </c>
    </row>
    <row r="108" spans="1:5" s="4" customFormat="1" ht="11.85" customHeight="1" x14ac:dyDescent="0.2">
      <c r="A108" s="12" t="s">
        <v>45</v>
      </c>
      <c r="B108" s="10"/>
      <c r="C108" s="15"/>
      <c r="D108" s="11"/>
      <c r="E108" s="5">
        <f t="shared" si="0"/>
        <v>0</v>
      </c>
    </row>
    <row r="109" spans="1:5" s="4" customFormat="1" ht="11.85" customHeight="1" x14ac:dyDescent="0.2">
      <c r="A109" s="12" t="s">
        <v>6</v>
      </c>
      <c r="B109" s="10"/>
      <c r="C109" s="15"/>
      <c r="D109" s="11"/>
      <c r="E109" s="5">
        <f t="shared" si="0"/>
        <v>0</v>
      </c>
    </row>
    <row r="110" spans="1:5" s="4" customFormat="1" ht="11.85" customHeight="1" x14ac:dyDescent="0.2">
      <c r="A110" s="10" t="s">
        <v>7</v>
      </c>
      <c r="B110" s="10" t="s">
        <v>3</v>
      </c>
      <c r="C110" s="15">
        <v>9</v>
      </c>
      <c r="D110" s="11">
        <v>10</v>
      </c>
      <c r="E110" s="5">
        <f t="shared" si="0"/>
        <v>90</v>
      </c>
    </row>
    <row r="111" spans="1:5" s="4" customFormat="1" ht="11.85" customHeight="1" x14ac:dyDescent="0.2">
      <c r="A111" s="10" t="s">
        <v>34</v>
      </c>
      <c r="B111" s="10" t="s">
        <v>10</v>
      </c>
      <c r="C111" s="15">
        <v>53.04</v>
      </c>
      <c r="D111" s="11">
        <v>35</v>
      </c>
      <c r="E111" s="5">
        <f t="shared" si="0"/>
        <v>1856.3999999999999</v>
      </c>
    </row>
    <row r="112" spans="1:5" s="4" customFormat="1" ht="11.85" customHeight="1" x14ac:dyDescent="0.2">
      <c r="A112" s="10" t="s">
        <v>46</v>
      </c>
      <c r="B112" s="10" t="s">
        <v>10</v>
      </c>
      <c r="C112" s="15">
        <v>2.12</v>
      </c>
      <c r="D112" s="11">
        <v>50</v>
      </c>
      <c r="E112" s="5">
        <f t="shared" si="0"/>
        <v>106</v>
      </c>
    </row>
    <row r="113" spans="1:5" s="4" customFormat="1" ht="11.85" customHeight="1" x14ac:dyDescent="0.2">
      <c r="A113" s="10" t="s">
        <v>47</v>
      </c>
      <c r="B113" s="10" t="s">
        <v>10</v>
      </c>
      <c r="C113" s="15">
        <v>5.05</v>
      </c>
      <c r="D113" s="11">
        <v>20</v>
      </c>
      <c r="E113" s="5">
        <f t="shared" si="0"/>
        <v>101</v>
      </c>
    </row>
    <row r="114" spans="1:5" s="4" customFormat="1" ht="11.85" customHeight="1" x14ac:dyDescent="0.2">
      <c r="A114" s="10"/>
      <c r="B114" s="10"/>
      <c r="C114" s="15"/>
      <c r="D114" s="11"/>
      <c r="E114" s="5"/>
    </row>
    <row r="115" spans="1:5" s="4" customFormat="1" ht="11.85" customHeight="1" x14ac:dyDescent="0.2">
      <c r="A115" s="10" t="s">
        <v>48</v>
      </c>
      <c r="B115" s="10" t="s">
        <v>10</v>
      </c>
      <c r="C115" s="15">
        <v>11.44</v>
      </c>
      <c r="D115" s="11">
        <v>35</v>
      </c>
      <c r="E115" s="5">
        <f t="shared" si="0"/>
        <v>400.4</v>
      </c>
    </row>
    <row r="116" spans="1:5" s="4" customFormat="1" ht="11.85" customHeight="1" x14ac:dyDescent="0.2">
      <c r="A116" s="10" t="s">
        <v>49</v>
      </c>
      <c r="B116" s="10" t="s">
        <v>3</v>
      </c>
      <c r="C116" s="15">
        <v>1</v>
      </c>
      <c r="D116" s="11">
        <v>60</v>
      </c>
      <c r="E116" s="5">
        <f t="shared" si="0"/>
        <v>60</v>
      </c>
    </row>
    <row r="117" spans="1:5" s="4" customFormat="1" ht="11.85" customHeight="1" x14ac:dyDescent="0.2">
      <c r="A117" s="10" t="s">
        <v>29</v>
      </c>
      <c r="B117" s="10" t="s">
        <v>10</v>
      </c>
      <c r="C117" s="15">
        <v>3.12</v>
      </c>
      <c r="D117" s="11">
        <v>35</v>
      </c>
      <c r="E117" s="5">
        <f t="shared" si="0"/>
        <v>109.2</v>
      </c>
    </row>
    <row r="118" spans="1:5" s="4" customFormat="1" ht="11.85" customHeight="1" x14ac:dyDescent="0.2">
      <c r="A118" s="10" t="s">
        <v>50</v>
      </c>
      <c r="B118" s="10" t="s">
        <v>10</v>
      </c>
      <c r="C118" s="15">
        <v>2.33</v>
      </c>
      <c r="D118" s="11">
        <v>35</v>
      </c>
      <c r="E118" s="5">
        <f t="shared" si="0"/>
        <v>81.55</v>
      </c>
    </row>
    <row r="119" spans="1:5" s="4" customFormat="1" ht="11.85" customHeight="1" x14ac:dyDescent="0.2">
      <c r="A119" s="10"/>
      <c r="B119" s="10"/>
      <c r="C119" s="15"/>
      <c r="D119" s="11"/>
      <c r="E119" s="5"/>
    </row>
    <row r="120" spans="1:5" s="4" customFormat="1" ht="11.85" customHeight="1" x14ac:dyDescent="0.2">
      <c r="A120" s="10"/>
      <c r="B120" s="10"/>
      <c r="C120" s="15"/>
      <c r="D120" s="11"/>
      <c r="E120" s="5">
        <f t="shared" si="0"/>
        <v>0</v>
      </c>
    </row>
    <row r="121" spans="1:5" s="4" customFormat="1" ht="11.85" customHeight="1" x14ac:dyDescent="0.2">
      <c r="A121" s="10"/>
      <c r="B121" s="10"/>
      <c r="C121" s="15"/>
      <c r="D121" s="11"/>
      <c r="E121" s="5">
        <f t="shared" si="0"/>
        <v>0</v>
      </c>
    </row>
    <row r="122" spans="1:5" s="4" customFormat="1" ht="11.85" customHeight="1" x14ac:dyDescent="0.2">
      <c r="A122" s="10"/>
      <c r="B122" s="10"/>
      <c r="C122" s="15"/>
      <c r="D122" s="11"/>
      <c r="E122" s="5">
        <f t="shared" si="0"/>
        <v>0</v>
      </c>
    </row>
    <row r="123" spans="1:5" s="4" customFormat="1" ht="11.85" customHeight="1" x14ac:dyDescent="0.2">
      <c r="A123" s="12" t="s">
        <v>16</v>
      </c>
      <c r="B123" s="10"/>
      <c r="C123" s="15"/>
      <c r="D123" s="11"/>
      <c r="E123" s="5">
        <f t="shared" si="0"/>
        <v>0</v>
      </c>
    </row>
    <row r="124" spans="1:5" s="4" customFormat="1" ht="11.85" customHeight="1" x14ac:dyDescent="0.2">
      <c r="A124" s="10" t="s">
        <v>35</v>
      </c>
      <c r="B124" s="10" t="s">
        <v>3</v>
      </c>
      <c r="C124" s="15">
        <v>9</v>
      </c>
      <c r="D124" s="11">
        <v>100</v>
      </c>
      <c r="E124" s="5">
        <f t="shared" si="0"/>
        <v>900</v>
      </c>
    </row>
    <row r="125" spans="1:5" s="4" customFormat="1" ht="11.85" customHeight="1" x14ac:dyDescent="0.2">
      <c r="A125" s="10"/>
      <c r="B125" s="10"/>
      <c r="C125" s="10"/>
      <c r="D125" s="11"/>
      <c r="E125" s="5">
        <f t="shared" si="0"/>
        <v>0</v>
      </c>
    </row>
    <row r="126" spans="1:5" s="4" customFormat="1" ht="11.85" customHeight="1" x14ac:dyDescent="0.2">
      <c r="D126" s="11"/>
      <c r="E126" s="5">
        <f t="shared" si="0"/>
        <v>0</v>
      </c>
    </row>
    <row r="127" spans="1:5" s="4" customFormat="1" ht="11.85" customHeight="1" x14ac:dyDescent="0.2">
      <c r="A127" s="12" t="s">
        <v>20</v>
      </c>
      <c r="B127" s="10"/>
      <c r="C127" s="15"/>
      <c r="D127" s="11"/>
      <c r="E127" s="5">
        <f t="shared" si="0"/>
        <v>0</v>
      </c>
    </row>
    <row r="128" spans="1:5" s="4" customFormat="1" ht="11.85" customHeight="1" x14ac:dyDescent="0.2">
      <c r="A128" s="10" t="s">
        <v>38</v>
      </c>
      <c r="B128" s="10" t="s">
        <v>10</v>
      </c>
      <c r="C128" s="15">
        <v>13.82</v>
      </c>
      <c r="D128" s="11">
        <v>5</v>
      </c>
      <c r="E128" s="5">
        <f t="shared" si="0"/>
        <v>69.099999999999994</v>
      </c>
    </row>
    <row r="129" spans="1:5" s="4" customFormat="1" ht="11.85" customHeight="1" x14ac:dyDescent="0.2">
      <c r="A129" s="10" t="s">
        <v>39</v>
      </c>
      <c r="B129" s="10" t="s">
        <v>10</v>
      </c>
      <c r="C129" s="15">
        <v>13.82</v>
      </c>
      <c r="D129" s="11">
        <v>80</v>
      </c>
      <c r="E129" s="5">
        <f t="shared" si="0"/>
        <v>1105.5999999999999</v>
      </c>
    </row>
    <row r="130" spans="1:5" s="4" customFormat="1" ht="11.85" customHeight="1" x14ac:dyDescent="0.2">
      <c r="A130" s="10" t="s">
        <v>21</v>
      </c>
      <c r="B130" s="10" t="s">
        <v>11</v>
      </c>
      <c r="C130" s="15">
        <v>6.8</v>
      </c>
      <c r="D130" s="11">
        <v>40</v>
      </c>
      <c r="E130" s="5">
        <f t="shared" si="0"/>
        <v>272</v>
      </c>
    </row>
    <row r="131" spans="1:5" s="4" customFormat="1" ht="11.85" customHeight="1" x14ac:dyDescent="0.2">
      <c r="A131" s="10" t="s">
        <v>40</v>
      </c>
      <c r="B131" s="10" t="s">
        <v>10</v>
      </c>
      <c r="C131" s="15">
        <v>13.82</v>
      </c>
      <c r="D131" s="11">
        <v>100</v>
      </c>
      <c r="E131" s="5">
        <f t="shared" si="0"/>
        <v>1382</v>
      </c>
    </row>
    <row r="132" spans="1:5" s="4" customFormat="1" ht="11.85" customHeight="1" x14ac:dyDescent="0.2">
      <c r="A132" s="10" t="s">
        <v>41</v>
      </c>
      <c r="B132" s="10" t="s">
        <v>10</v>
      </c>
      <c r="C132" s="15">
        <v>13.82</v>
      </c>
      <c r="D132" s="11">
        <v>35</v>
      </c>
      <c r="E132" s="5">
        <f t="shared" si="0"/>
        <v>483.7</v>
      </c>
    </row>
    <row r="133" spans="1:5" s="4" customFormat="1" ht="11.85" customHeight="1" x14ac:dyDescent="0.2">
      <c r="A133" s="10" t="s">
        <v>42</v>
      </c>
      <c r="B133" s="10" t="s">
        <v>10</v>
      </c>
      <c r="C133" s="15"/>
      <c r="D133" s="11"/>
      <c r="E133" s="5">
        <f t="shared" si="0"/>
        <v>0</v>
      </c>
    </row>
    <row r="134" spans="1:5" s="4" customFormat="1" ht="11.85" customHeight="1" x14ac:dyDescent="0.2">
      <c r="A134" s="10" t="s">
        <v>57</v>
      </c>
      <c r="B134" s="10" t="s">
        <v>10</v>
      </c>
      <c r="C134" s="15">
        <v>1.2</v>
      </c>
      <c r="D134" s="11">
        <v>100</v>
      </c>
      <c r="E134" s="5">
        <f t="shared" si="0"/>
        <v>120</v>
      </c>
    </row>
    <row r="135" spans="1:5" s="4" customFormat="1" ht="11.85" customHeight="1" x14ac:dyDescent="0.2">
      <c r="A135" s="10" t="s">
        <v>58</v>
      </c>
      <c r="B135" s="10" t="s">
        <v>10</v>
      </c>
      <c r="C135" s="15">
        <v>1.2</v>
      </c>
      <c r="D135" s="11">
        <v>70</v>
      </c>
      <c r="E135" s="5">
        <f t="shared" si="0"/>
        <v>84</v>
      </c>
    </row>
    <row r="136" spans="1:5" s="4" customFormat="1" ht="11.85" customHeight="1" x14ac:dyDescent="0.2">
      <c r="A136" s="10" t="s">
        <v>59</v>
      </c>
      <c r="B136" s="10" t="s">
        <v>10</v>
      </c>
      <c r="C136" s="15">
        <v>1.2</v>
      </c>
      <c r="D136" s="11">
        <v>35</v>
      </c>
      <c r="E136" s="5">
        <f t="shared" si="0"/>
        <v>42</v>
      </c>
    </row>
    <row r="137" spans="1:5" s="4" customFormat="1" ht="11.85" customHeight="1" x14ac:dyDescent="0.2">
      <c r="A137" s="10"/>
      <c r="B137" s="10"/>
      <c r="C137" s="15"/>
      <c r="D137" s="11"/>
      <c r="E137" s="5">
        <f t="shared" si="0"/>
        <v>0</v>
      </c>
    </row>
    <row r="138" spans="1:5" s="4" customFormat="1" ht="11.85" customHeight="1" x14ac:dyDescent="0.2">
      <c r="A138" s="10"/>
      <c r="B138" s="10"/>
      <c r="C138" s="10"/>
      <c r="D138" s="11"/>
      <c r="E138" s="5">
        <f t="shared" si="0"/>
        <v>0</v>
      </c>
    </row>
    <row r="139" spans="1:5" s="4" customFormat="1" ht="11.85" customHeight="1" x14ac:dyDescent="0.2">
      <c r="A139" s="12" t="s">
        <v>23</v>
      </c>
      <c r="B139" s="10"/>
      <c r="C139" s="15"/>
      <c r="D139" s="11"/>
      <c r="E139" s="5">
        <f t="shared" si="0"/>
        <v>0</v>
      </c>
    </row>
    <row r="140" spans="1:5" s="4" customFormat="1" ht="11.85" customHeight="1" x14ac:dyDescent="0.2">
      <c r="A140" s="10"/>
      <c r="B140" s="10"/>
      <c r="C140" s="15"/>
      <c r="D140" s="11"/>
      <c r="E140" s="5"/>
    </row>
    <row r="141" spans="1:5" s="4" customFormat="1" ht="11.85" customHeight="1" x14ac:dyDescent="0.2">
      <c r="A141" s="10" t="s">
        <v>38</v>
      </c>
      <c r="B141" s="10" t="s">
        <v>10</v>
      </c>
      <c r="C141" s="10">
        <v>3.12</v>
      </c>
      <c r="D141" s="11">
        <v>5</v>
      </c>
      <c r="E141" s="5">
        <f t="shared" si="0"/>
        <v>15.600000000000001</v>
      </c>
    </row>
    <row r="142" spans="1:5" s="4" customFormat="1" ht="11.85" customHeight="1" x14ac:dyDescent="0.2">
      <c r="A142" s="10" t="s">
        <v>40</v>
      </c>
      <c r="B142" s="10" t="s">
        <v>10</v>
      </c>
      <c r="C142" s="15">
        <v>3.12</v>
      </c>
      <c r="D142" s="11">
        <v>100</v>
      </c>
      <c r="E142" s="5">
        <f t="shared" si="0"/>
        <v>312</v>
      </c>
    </row>
    <row r="143" spans="1:5" s="4" customFormat="1" ht="11.85" customHeight="1" x14ac:dyDescent="0.2">
      <c r="A143" s="10" t="s">
        <v>22</v>
      </c>
      <c r="B143" s="10" t="s">
        <v>10</v>
      </c>
      <c r="C143" s="10">
        <v>3.12</v>
      </c>
      <c r="D143" s="11">
        <v>35</v>
      </c>
      <c r="E143" s="5">
        <f t="shared" si="0"/>
        <v>109.2</v>
      </c>
    </row>
    <row r="144" spans="1:5" s="4" customFormat="1" ht="11.85" customHeight="1" x14ac:dyDescent="0.2">
      <c r="A144" s="21"/>
      <c r="B144" s="21"/>
      <c r="C144" s="21"/>
      <c r="D144" s="11"/>
      <c r="E144" s="5"/>
    </row>
    <row r="145" spans="1:5" s="4" customFormat="1" ht="11.85" customHeight="1" x14ac:dyDescent="0.2">
      <c r="A145" s="21"/>
      <c r="B145" s="21"/>
      <c r="C145" s="21"/>
      <c r="D145" s="11"/>
      <c r="E145" s="5"/>
    </row>
    <row r="146" spans="1:5" s="4" customFormat="1" ht="11.85" customHeight="1" x14ac:dyDescent="0.2">
      <c r="A146" s="10" t="s">
        <v>53</v>
      </c>
      <c r="B146" s="10" t="s">
        <v>10</v>
      </c>
      <c r="C146" s="15">
        <v>53.04</v>
      </c>
      <c r="D146" s="11">
        <v>80</v>
      </c>
      <c r="E146" s="5">
        <f t="shared" si="0"/>
        <v>4243.2</v>
      </c>
    </row>
    <row r="147" spans="1:5" s="4" customFormat="1" ht="11.85" customHeight="1" x14ac:dyDescent="0.2">
      <c r="A147" s="10"/>
      <c r="B147" s="10"/>
      <c r="C147" s="15"/>
      <c r="D147" s="11"/>
      <c r="E147" s="5">
        <f t="shared" si="0"/>
        <v>0</v>
      </c>
    </row>
    <row r="148" spans="1:5" s="4" customFormat="1" ht="11.85" customHeight="1" x14ac:dyDescent="0.2">
      <c r="A148" s="12" t="s">
        <v>24</v>
      </c>
      <c r="B148" s="10"/>
      <c r="C148" s="15"/>
      <c r="D148" s="11"/>
      <c r="E148" s="5">
        <f t="shared" si="0"/>
        <v>0</v>
      </c>
    </row>
    <row r="149" spans="1:5" s="4" customFormat="1" ht="11.85" customHeight="1" x14ac:dyDescent="0.2">
      <c r="A149" s="10" t="s">
        <v>51</v>
      </c>
      <c r="B149" s="10" t="s">
        <v>10</v>
      </c>
      <c r="C149" s="15">
        <v>53.04</v>
      </c>
      <c r="D149" s="11">
        <v>80</v>
      </c>
      <c r="E149" s="5">
        <f t="shared" si="0"/>
        <v>4243.2</v>
      </c>
    </row>
    <row r="150" spans="1:5" s="4" customFormat="1" ht="11.85" customHeight="1" x14ac:dyDescent="0.2">
      <c r="A150" s="10" t="s">
        <v>26</v>
      </c>
      <c r="B150" s="10" t="s">
        <v>11</v>
      </c>
      <c r="C150" s="15">
        <v>30</v>
      </c>
      <c r="D150" s="11">
        <v>20</v>
      </c>
      <c r="E150" s="5">
        <f t="shared" si="0"/>
        <v>600</v>
      </c>
    </row>
    <row r="151" spans="1:5" s="4" customFormat="1" ht="11.85" customHeight="1" x14ac:dyDescent="0.2">
      <c r="A151" s="10" t="s">
        <v>43</v>
      </c>
      <c r="B151" s="10" t="s">
        <v>11</v>
      </c>
      <c r="C151" s="15">
        <v>5.01</v>
      </c>
      <c r="D151" s="11">
        <v>80</v>
      </c>
      <c r="E151" s="5">
        <f t="shared" si="0"/>
        <v>400.79999999999995</v>
      </c>
    </row>
    <row r="152" spans="1:5" s="4" customFormat="1" ht="11.85" customHeight="1" x14ac:dyDescent="0.2">
      <c r="A152" s="10" t="s">
        <v>38</v>
      </c>
      <c r="B152" s="10" t="s">
        <v>3</v>
      </c>
      <c r="C152" s="15">
        <v>53.04</v>
      </c>
      <c r="D152" s="11">
        <v>10</v>
      </c>
      <c r="E152" s="5">
        <f t="shared" si="0"/>
        <v>530.4</v>
      </c>
    </row>
    <row r="153" spans="1:5" s="4" customFormat="1" ht="11.85" customHeight="1" x14ac:dyDescent="0.2">
      <c r="A153" s="10"/>
      <c r="B153" s="10"/>
      <c r="C153" s="15"/>
      <c r="D153" s="11"/>
      <c r="E153" s="5">
        <f t="shared" si="0"/>
        <v>0</v>
      </c>
    </row>
    <row r="154" spans="1:5" s="4" customFormat="1" ht="11.85" customHeight="1" x14ac:dyDescent="0.2">
      <c r="A154" s="10"/>
      <c r="B154" s="10"/>
      <c r="C154" s="15"/>
      <c r="D154" s="11"/>
      <c r="E154" s="5"/>
    </row>
    <row r="155" spans="1:5" s="4" customFormat="1" ht="11.85" customHeight="1" x14ac:dyDescent="0.2">
      <c r="A155" s="10"/>
      <c r="B155" s="10"/>
      <c r="C155" s="15"/>
      <c r="D155" s="11"/>
      <c r="E155" s="5">
        <f t="shared" si="0"/>
        <v>0</v>
      </c>
    </row>
    <row r="156" spans="1:5" s="4" customFormat="1" ht="11.85" customHeight="1" x14ac:dyDescent="0.2">
      <c r="A156" s="12" t="s">
        <v>27</v>
      </c>
      <c r="B156" s="10"/>
      <c r="C156" s="15"/>
      <c r="D156" s="11"/>
      <c r="E156" s="5">
        <f t="shared" si="0"/>
        <v>0</v>
      </c>
    </row>
    <row r="157" spans="1:5" s="4" customFormat="1" ht="11.85" customHeight="1" x14ac:dyDescent="0.2">
      <c r="A157" s="10" t="s">
        <v>52</v>
      </c>
      <c r="B157" s="10" t="s">
        <v>10</v>
      </c>
      <c r="C157" s="15">
        <v>2.12</v>
      </c>
      <c r="D157" s="11">
        <v>700</v>
      </c>
      <c r="E157" s="5">
        <f t="shared" si="0"/>
        <v>1484</v>
      </c>
    </row>
    <row r="158" spans="1:5" s="4" customFormat="1" ht="11.85" customHeight="1" x14ac:dyDescent="0.2">
      <c r="A158" s="10"/>
      <c r="B158" s="10"/>
      <c r="C158" s="15"/>
      <c r="D158" s="11"/>
      <c r="E158" s="5"/>
    </row>
    <row r="159" spans="1:5" s="4" customFormat="1" ht="11.85" customHeight="1" x14ac:dyDescent="0.2">
      <c r="A159" s="10"/>
      <c r="B159" s="10"/>
      <c r="C159" s="15"/>
      <c r="D159" s="11"/>
      <c r="E159" s="5"/>
    </row>
    <row r="160" spans="1:5" s="4" customFormat="1" ht="11.85" customHeight="1" x14ac:dyDescent="0.2">
      <c r="A160" s="10" t="s">
        <v>54</v>
      </c>
      <c r="B160" s="10" t="s">
        <v>55</v>
      </c>
      <c r="C160" s="15">
        <v>1</v>
      </c>
      <c r="D160" s="11">
        <v>150</v>
      </c>
      <c r="E160" s="5">
        <f t="shared" si="0"/>
        <v>150</v>
      </c>
    </row>
    <row r="161" spans="1:5" s="4" customFormat="1" ht="11.85" customHeight="1" x14ac:dyDescent="0.2">
      <c r="A161" s="10"/>
      <c r="B161" s="10"/>
      <c r="C161" s="15"/>
      <c r="D161" s="11"/>
      <c r="E161" s="5">
        <f t="shared" si="0"/>
        <v>0</v>
      </c>
    </row>
    <row r="162" spans="1:5" s="4" customFormat="1" ht="11.85" customHeight="1" x14ac:dyDescent="0.2">
      <c r="A162" s="10"/>
      <c r="B162" s="10"/>
      <c r="C162" s="15"/>
      <c r="D162" s="11"/>
      <c r="E162" s="5">
        <f t="shared" si="0"/>
        <v>0</v>
      </c>
    </row>
    <row r="163" spans="1:5" s="4" customFormat="1" ht="12" thickBot="1" x14ac:dyDescent="0.25">
      <c r="A163" s="10"/>
      <c r="B163" s="10"/>
      <c r="C163" s="15"/>
      <c r="D163" s="10"/>
      <c r="E163" s="5">
        <f t="shared" si="0"/>
        <v>0</v>
      </c>
    </row>
    <row r="164" spans="1:5" ht="23.25" customHeight="1" thickBot="1" x14ac:dyDescent="0.25">
      <c r="A164" s="20"/>
      <c r="B164" s="25">
        <f>SUM(E7:E163)</f>
        <v>42084.800000000003</v>
      </c>
      <c r="C164" s="26"/>
      <c r="D164" s="26"/>
      <c r="E164" s="27"/>
    </row>
    <row r="165" spans="1:5" x14ac:dyDescent="0.2">
      <c r="A165" s="6"/>
      <c r="B165" s="7"/>
      <c r="C165" s="16"/>
      <c r="D165" s="7"/>
      <c r="E165" s="7"/>
    </row>
  </sheetData>
  <mergeCells count="4">
    <mergeCell ref="A1:D2"/>
    <mergeCell ref="A3:D3"/>
    <mergeCell ref="A5:E5"/>
    <mergeCell ref="B164:E164"/>
  </mergeCells>
  <pageMargins left="0.7" right="0.7" top="0.75" bottom="0.75" header="0.3" footer="0.3"/>
  <pageSetup paperSize="9" scale="4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Додаток № 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keywords>Примерная смета на строительство</cp:keywords>
  <dc:description>Департамент проектирования ПРОЕКТ МЕНЕДЖМЕНТ ГРУПП тел. (044) 559-43-93</dc:description>
  <cp:lastModifiedBy>Admin</cp:lastModifiedBy>
  <cp:lastPrinted>2019-05-10T11:01:18Z</cp:lastPrinted>
  <dcterms:created xsi:type="dcterms:W3CDTF">1996-10-08T23:32:33Z</dcterms:created>
  <dcterms:modified xsi:type="dcterms:W3CDTF">2019-07-23T11:59:57Z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Департамент проектирования">
    <vt:lpwstr>ПРОЕКТ МЕНЕДЖМЕНТ ГРУПП</vt:lpwstr>
  </property>
  <property fmtid="{D5CDD505-2E9C-101B-9397-08002B2CF9AE}" pid="3" name="Примерная смета">
    <vt:lpwstr>тел. (044) 559-43-93</vt:lpwstr>
  </property>
  <property fmtid="{D5CDD505-2E9C-101B-9397-08002B2CF9AE}" pid="4" name="Файл скачан с сайта">
    <vt:lpwstr>www.pmg.kiev.ua</vt:lpwstr>
  </property>
</Properties>
</file>