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655"/>
  </bookViews>
  <sheets>
    <sheet name="Підлога" sheetId="1" r:id="rId1"/>
  </sheets>
  <definedNames>
    <definedName name="_xlnm.Print_Area" localSheetId="0">Підлога!$B$1:$L$109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14"/>
  <c r="K83" s="1"/>
  <c r="F98"/>
  <c r="K98" l="1"/>
</calcChain>
</file>

<file path=xl/sharedStrings.xml><?xml version="1.0" encoding="utf-8"?>
<sst xmlns="http://schemas.openxmlformats.org/spreadsheetml/2006/main" count="197" uniqueCount="105">
  <si>
    <t>Види робіт</t>
  </si>
  <si>
    <t>Од. вимір.</t>
  </si>
  <si>
    <t>К-сть</t>
  </si>
  <si>
    <t>Вартість грн з ПДВ</t>
  </si>
  <si>
    <t>Матеріали</t>
  </si>
  <si>
    <t>за од.</t>
  </si>
  <si>
    <t>всього</t>
  </si>
  <si>
    <t>м2</t>
  </si>
  <si>
    <t>кг</t>
  </si>
  <si>
    <t xml:space="preserve">ТОВАРИСТВО З ОБМЕЖЕНОЮ ВІДПОВІДАЛЬНІСТЮ
«НАФТОГАЗПОСТАЧ»
Україна, 09100, Київська область, м. Біла Церква, вул. Січневого прориву, буд.7, кв.27
код ЄДРПОУ 32456397
р/р № 26002010039211 Акціонерний банк «Південний» в м. Одеса, МФО 328209
тел.: (097) 988-34-18
e-mail: naftogp@ukr.net
</t>
  </si>
  <si>
    <t>шт</t>
  </si>
  <si>
    <t>Двері металопластикові</t>
  </si>
  <si>
    <t>м3</t>
  </si>
  <si>
    <t>Розчин</t>
  </si>
  <si>
    <t>Скоба 125</t>
  </si>
  <si>
    <t>Дюбель 6*60</t>
  </si>
  <si>
    <t>мп</t>
  </si>
  <si>
    <t>Сітка серпянка</t>
  </si>
  <si>
    <t>Шпаклювання стін</t>
  </si>
  <si>
    <t>Влаштування ГК відкосів</t>
  </si>
  <si>
    <t>Профіль 1,2</t>
  </si>
  <si>
    <t>Електротехнічна частина</t>
  </si>
  <si>
    <t>м</t>
  </si>
  <si>
    <t xml:space="preserve">Всього </t>
  </si>
  <si>
    <t>Демонтаж мягкої покрівлі (рубероїд)</t>
  </si>
  <si>
    <t>Брус 200*200</t>
  </si>
  <si>
    <t xml:space="preserve">Паробарер </t>
  </si>
  <si>
    <t>Гідробаер</t>
  </si>
  <si>
    <t>Утеплювач (скатна кровля Т=100мм)</t>
  </si>
  <si>
    <t>Навантаження сміття на самоскид</t>
  </si>
  <si>
    <t>Вивіз сміття до 30км утилізація</t>
  </si>
  <si>
    <t>Демонтаж деревяногог перекриття з утепленням (шлак)</t>
  </si>
  <si>
    <t>Дошка т=30мм</t>
  </si>
  <si>
    <t>Цвяхи</t>
  </si>
  <si>
    <t>уп</t>
  </si>
  <si>
    <t>Скоба 14мм</t>
  </si>
  <si>
    <t>Шурупи</t>
  </si>
  <si>
    <t>Демонтаж вікон</t>
  </si>
  <si>
    <t>Монтаж вікон</t>
  </si>
  <si>
    <t>Вікно металопластикове</t>
  </si>
  <si>
    <t>Піна монтажна</t>
  </si>
  <si>
    <t>Анкер</t>
  </si>
  <si>
    <t>Замінна перекритя контори і побутових приміщень КШЦ, заміна віконніх блоків згідно ТЗ Замовника</t>
  </si>
  <si>
    <t>Монтаж підвіконня</t>
  </si>
  <si>
    <t>Підвіконня пластикове В=400мм</t>
  </si>
  <si>
    <t xml:space="preserve">Лист гладкий </t>
  </si>
  <si>
    <t>Виготовлення та монтаж відливів</t>
  </si>
  <si>
    <t>Ремонт приміщення контори і кабінету начальника КШЦ згідно ТЗ Замовника</t>
  </si>
  <si>
    <t>Демонтаж дверей</t>
  </si>
  <si>
    <t>Демонтаж обоїв</t>
  </si>
  <si>
    <t>Влаштування ГК стін</t>
  </si>
  <si>
    <t>Профіль УД 27 3м</t>
  </si>
  <si>
    <t>Профіль СД 60</t>
  </si>
  <si>
    <t>Саморіз 9,5*3,5</t>
  </si>
  <si>
    <t>Саморіз 25*3,5</t>
  </si>
  <si>
    <t>Лист гіпсокартонний 3м2</t>
  </si>
  <si>
    <t>Влаштування підлоги з частковою заміною досок</t>
  </si>
  <si>
    <t>Дошка Т=50мм</t>
  </si>
  <si>
    <t>Лист ОСБ Т=10мм</t>
  </si>
  <si>
    <t>Шуруп по дереву</t>
  </si>
  <si>
    <t>Шпакльвання відкосів</t>
  </si>
  <si>
    <t>Грун глибокого проникнення (10л)</t>
  </si>
  <si>
    <t>Фугенфулер (10кг)</t>
  </si>
  <si>
    <t>Кутик префорований (2,5м)</t>
  </si>
  <si>
    <t>Сатен гіпс (25кг)</t>
  </si>
  <si>
    <t>м.п</t>
  </si>
  <si>
    <t>Монтаж потолка Армстронг</t>
  </si>
  <si>
    <t>Кут пристінний (3м)</t>
  </si>
  <si>
    <t>Профіль 3,6м</t>
  </si>
  <si>
    <t>Профіль06</t>
  </si>
  <si>
    <t>Плита 0,6*0,6</t>
  </si>
  <si>
    <t xml:space="preserve">Підвіс в зборі </t>
  </si>
  <si>
    <t>Укладка лінолеуму</t>
  </si>
  <si>
    <t>Фарбування стін і фарбування відкосів</t>
  </si>
  <si>
    <t>Фарба водоемульсійна 10л</t>
  </si>
  <si>
    <t>Лінолеум</t>
  </si>
  <si>
    <t>Монтаж ПВХ плінтуса</t>
  </si>
  <si>
    <t>Плінтус взборі</t>
  </si>
  <si>
    <t>Монтаж металопластикових дверей</t>
  </si>
  <si>
    <t>Ремонт жіночих побутових приміщень згідно ТЗ Замовника</t>
  </si>
  <si>
    <t>Укладка плитки по стіні</t>
  </si>
  <si>
    <t>Грунт глибокого паролникнення 10л</t>
  </si>
  <si>
    <t xml:space="preserve">Клей для плитки 25кг </t>
  </si>
  <si>
    <t>Затирка 2кг</t>
  </si>
  <si>
    <t>Укладка плитки по полу</t>
  </si>
  <si>
    <t xml:space="preserve">Монтаж МП дверей </t>
  </si>
  <si>
    <t>Двері МП</t>
  </si>
  <si>
    <t>Піна</t>
  </si>
  <si>
    <t>Демотаж дверей</t>
  </si>
  <si>
    <t>Штукатурка відкосів</t>
  </si>
  <si>
    <t>Грунт глибокого проникнення (10л)</t>
  </si>
  <si>
    <t xml:space="preserve">Піна мотажна </t>
  </si>
  <si>
    <t>Укладка плитки по відкосам</t>
  </si>
  <si>
    <t xml:space="preserve">Профіль пристінний 3м </t>
  </si>
  <si>
    <t>Профіль 6</t>
  </si>
  <si>
    <t>Карта  06*06</t>
  </si>
  <si>
    <t xml:space="preserve">Підвіс у зборі </t>
  </si>
  <si>
    <t>Улаштування покрівлі з утепленням</t>
  </si>
  <si>
    <t>Профнастил кровельний 57 (0,7мм)</t>
  </si>
  <si>
    <t xml:space="preserve">Шуруп покрівельний </t>
  </si>
  <si>
    <t>Влаштування примикань</t>
  </si>
  <si>
    <t>Дюбель 6*8</t>
  </si>
  <si>
    <t xml:space="preserve">Герметик </t>
  </si>
  <si>
    <t>Лист гладкий</t>
  </si>
  <si>
    <t>Влаштування армстронг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</si>
</sst>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_р_.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2" fontId="3" fillId="2" borderId="0" xfId="0" applyNumberFormat="1" applyFont="1" applyFill="1" applyAlignment="1">
      <alignment vertical="center" wrapText="1"/>
    </xf>
    <xf numFmtId="164" fontId="4" fillId="0" borderId="0" xfId="1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2" fontId="3" fillId="0" borderId="0" xfId="0" applyNumberFormat="1" applyFont="1" applyFill="1" applyAlignment="1">
      <alignment horizontal="center" vertical="center" wrapText="1"/>
    </xf>
    <xf numFmtId="164" fontId="8" fillId="0" borderId="0" xfId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8" fillId="0" borderId="5" xfId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12" fillId="2" borderId="7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2" fontId="5" fillId="0" borderId="0" xfId="0" applyNumberFormat="1" applyFont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3" fillId="2" borderId="9" xfId="2" applyFont="1" applyFill="1" applyBorder="1" applyAlignment="1">
      <alignment horizontal="left" vertical="center" wrapText="1"/>
    </xf>
    <xf numFmtId="0" fontId="3" fillId="2" borderId="9" xfId="2" applyFont="1" applyFill="1" applyBorder="1" applyAlignment="1">
      <alignment horizontal="center" vertical="center"/>
    </xf>
    <xf numFmtId="4" fontId="3" fillId="2" borderId="9" xfId="2" applyNumberFormat="1" applyFont="1" applyFill="1" applyBorder="1" applyAlignment="1">
      <alignment horizontal="center" vertical="center"/>
    </xf>
    <xf numFmtId="2" fontId="3" fillId="2" borderId="9" xfId="2" applyNumberFormat="1" applyFont="1" applyFill="1" applyBorder="1" applyAlignment="1">
      <alignment horizontal="center" vertical="center"/>
    </xf>
    <xf numFmtId="164" fontId="8" fillId="2" borderId="0" xfId="1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5" fillId="2" borderId="9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2" fontId="3" fillId="2" borderId="9" xfId="1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165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9" xfId="0" applyFont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2" fontId="5" fillId="2" borderId="9" xfId="0" applyNumberFormat="1" applyFont="1" applyFill="1" applyBorder="1" applyAlignment="1">
      <alignment horizontal="left" wrapText="1"/>
    </xf>
    <xf numFmtId="0" fontId="3" fillId="2" borderId="9" xfId="2" applyFont="1" applyFill="1" applyBorder="1" applyAlignment="1">
      <alignment horizontal="left" wrapText="1"/>
    </xf>
    <xf numFmtId="0" fontId="17" fillId="2" borderId="9" xfId="2" applyFont="1" applyFill="1" applyBorder="1" applyAlignment="1">
      <alignment horizontal="left"/>
    </xf>
    <xf numFmtId="4" fontId="17" fillId="2" borderId="9" xfId="2" applyNumberFormat="1" applyFont="1" applyFill="1" applyBorder="1" applyAlignment="1">
      <alignment horizontal="left"/>
    </xf>
    <xf numFmtId="2" fontId="17" fillId="2" borderId="9" xfId="2" applyNumberFormat="1" applyFont="1" applyFill="1" applyBorder="1" applyAlignment="1">
      <alignment horizontal="left"/>
    </xf>
    <xf numFmtId="0" fontId="3" fillId="2" borderId="9" xfId="2" applyFont="1" applyFill="1" applyBorder="1" applyAlignment="1">
      <alignment horizontal="left"/>
    </xf>
    <xf numFmtId="4" fontId="3" fillId="2" borderId="9" xfId="2" applyNumberFormat="1" applyFont="1" applyFill="1" applyBorder="1" applyAlignment="1">
      <alignment horizontal="left"/>
    </xf>
    <xf numFmtId="2" fontId="3" fillId="2" borderId="9" xfId="2" applyNumberFormat="1" applyFont="1" applyFill="1" applyBorder="1" applyAlignment="1">
      <alignment horizontal="left"/>
    </xf>
    <xf numFmtId="0" fontId="5" fillId="2" borderId="9" xfId="0" applyNumberFormat="1" applyFont="1" applyFill="1" applyBorder="1" applyAlignment="1">
      <alignment horizontal="left" wrapText="1"/>
    </xf>
    <xf numFmtId="4" fontId="5" fillId="2" borderId="9" xfId="0" applyNumberFormat="1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2" fontId="3" fillId="2" borderId="7" xfId="1" applyNumberFormat="1" applyFont="1" applyFill="1" applyBorder="1" applyAlignment="1">
      <alignment horizontal="left" wrapText="1"/>
    </xf>
    <xf numFmtId="2" fontId="3" fillId="2" borderId="7" xfId="0" applyNumberFormat="1" applyFont="1" applyFill="1" applyBorder="1" applyAlignment="1">
      <alignment horizontal="left" wrapText="1"/>
    </xf>
    <xf numFmtId="0" fontId="5" fillId="2" borderId="7" xfId="0" applyNumberFormat="1" applyFont="1" applyFill="1" applyBorder="1" applyAlignment="1">
      <alignment horizontal="left" wrapText="1"/>
    </xf>
    <xf numFmtId="4" fontId="5" fillId="2" borderId="7" xfId="0" applyNumberFormat="1" applyFont="1" applyFill="1" applyBorder="1" applyAlignment="1">
      <alignment horizontal="left" wrapText="1"/>
    </xf>
    <xf numFmtId="2" fontId="5" fillId="2" borderId="7" xfId="0" applyNumberFormat="1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/>
    </xf>
    <xf numFmtId="0" fontId="5" fillId="2" borderId="9" xfId="0" applyNumberFormat="1" applyFont="1" applyFill="1" applyBorder="1" applyAlignment="1">
      <alignment horizontal="left"/>
    </xf>
    <xf numFmtId="2" fontId="5" fillId="2" borderId="9" xfId="0" applyNumberFormat="1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/>
    </xf>
    <xf numFmtId="165" fontId="17" fillId="2" borderId="10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horizontal="left" wrapText="1"/>
    </xf>
    <xf numFmtId="165" fontId="3" fillId="2" borderId="9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5" fillId="3" borderId="9" xfId="0" applyFont="1" applyFill="1" applyBorder="1" applyAlignment="1">
      <alignment horizontal="left" wrapText="1"/>
    </xf>
    <xf numFmtId="2" fontId="5" fillId="3" borderId="9" xfId="0" applyNumberFormat="1" applyFont="1" applyFill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</cellXfs>
  <cellStyles count="3">
    <cellStyle name="Обычный" xfId="0" builtinId="0"/>
    <cellStyle name="Обычный 2 10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3"/>
  <sheetViews>
    <sheetView tabSelected="1" topLeftCell="A6" workbookViewId="0">
      <selection activeCell="F12" sqref="F12"/>
    </sheetView>
  </sheetViews>
  <sheetFormatPr defaultColWidth="11.42578125" defaultRowHeight="15.75"/>
  <cols>
    <col min="1" max="1" width="4.85546875" style="39" customWidth="1"/>
    <col min="2" max="2" width="41" style="39" customWidth="1"/>
    <col min="3" max="3" width="7.7109375" style="19" customWidth="1"/>
    <col min="4" max="4" width="10" style="19" customWidth="1"/>
    <col min="5" max="5" width="12.5703125" style="20" bestFit="1" customWidth="1"/>
    <col min="6" max="6" width="15.7109375" style="20" bestFit="1" customWidth="1"/>
    <col min="7" max="7" width="38.85546875" style="39" customWidth="1"/>
    <col min="8" max="8" width="7.85546875" style="19" customWidth="1"/>
    <col min="9" max="9" width="11.85546875" style="20" bestFit="1" customWidth="1"/>
    <col min="10" max="10" width="13.140625" style="20" bestFit="1" customWidth="1"/>
    <col min="11" max="11" width="15.28515625" style="20" customWidth="1"/>
    <col min="12" max="12" width="16.5703125" style="13" customWidth="1"/>
    <col min="13" max="13" width="16.5703125" style="43" customWidth="1"/>
    <col min="14" max="14" width="26.42578125" style="47" customWidth="1"/>
    <col min="15" max="15" width="8" style="39" customWidth="1"/>
    <col min="16" max="16" width="9.140625" style="19" customWidth="1"/>
    <col min="17" max="17" width="7.85546875" style="19" customWidth="1"/>
    <col min="18" max="20" width="11.42578125" style="19"/>
    <col min="21" max="21" width="11.42578125" style="48"/>
    <col min="22" max="16384" width="11.42578125" style="46"/>
  </cols>
  <sheetData>
    <row r="1" spans="1:21" s="9" customFormat="1" ht="16.5" customHeight="1">
      <c r="A1" s="1"/>
      <c r="B1" s="129"/>
      <c r="C1" s="130"/>
      <c r="D1" s="130"/>
      <c r="E1" s="130"/>
      <c r="F1" s="130"/>
      <c r="G1" s="2"/>
      <c r="H1" s="2"/>
      <c r="I1" s="3"/>
      <c r="J1" s="131"/>
      <c r="K1" s="132"/>
      <c r="L1" s="4"/>
      <c r="M1" s="5"/>
      <c r="N1" s="6"/>
      <c r="O1" s="1"/>
      <c r="P1" s="7"/>
      <c r="Q1" s="7"/>
      <c r="R1" s="7"/>
      <c r="S1" s="7"/>
      <c r="T1" s="7"/>
      <c r="U1" s="8"/>
    </row>
    <row r="2" spans="1:21" s="9" customFormat="1" ht="18" hidden="1" customHeight="1">
      <c r="A2" s="1"/>
      <c r="B2" s="129"/>
      <c r="C2" s="130"/>
      <c r="D2" s="130"/>
      <c r="E2" s="130"/>
      <c r="F2" s="130"/>
      <c r="G2" s="133"/>
      <c r="H2" s="134"/>
      <c r="I2" s="134"/>
      <c r="J2" s="134"/>
      <c r="K2" s="134"/>
      <c r="L2" s="4"/>
      <c r="M2" s="5"/>
      <c r="N2" s="6"/>
      <c r="O2" s="1"/>
      <c r="P2" s="7"/>
      <c r="Q2" s="7"/>
      <c r="R2" s="7"/>
      <c r="S2" s="7"/>
      <c r="T2" s="7"/>
      <c r="U2" s="8"/>
    </row>
    <row r="3" spans="1:21" s="18" customFormat="1" ht="120.75" customHeight="1">
      <c r="A3" s="10"/>
      <c r="B3" s="11"/>
      <c r="C3" s="5"/>
      <c r="D3" s="5"/>
      <c r="E3" s="12"/>
      <c r="F3" s="12"/>
      <c r="G3" s="133" t="s">
        <v>9</v>
      </c>
      <c r="H3" s="134"/>
      <c r="I3" s="134"/>
      <c r="J3" s="134"/>
      <c r="K3" s="134"/>
      <c r="L3" s="13"/>
      <c r="M3" s="14"/>
      <c r="N3" s="15"/>
      <c r="O3" s="10"/>
      <c r="P3" s="16"/>
      <c r="Q3" s="16"/>
      <c r="R3" s="16"/>
      <c r="S3" s="16"/>
      <c r="T3" s="16"/>
      <c r="U3" s="17"/>
    </row>
    <row r="4" spans="1:21" s="18" customFormat="1" ht="18" customHeight="1">
      <c r="A4" s="10"/>
      <c r="B4" s="127"/>
      <c r="C4" s="128"/>
      <c r="D4" s="128"/>
      <c r="E4" s="128"/>
      <c r="F4" s="128"/>
      <c r="G4" s="128"/>
      <c r="H4" s="128"/>
      <c r="I4" s="128"/>
      <c r="J4" s="128"/>
      <c r="K4" s="128"/>
      <c r="L4" s="13"/>
      <c r="M4" s="14"/>
      <c r="N4" s="15"/>
      <c r="O4" s="10"/>
      <c r="P4" s="16"/>
      <c r="Q4" s="16"/>
      <c r="R4" s="16"/>
      <c r="S4" s="16"/>
      <c r="T4" s="16"/>
      <c r="U4" s="17"/>
    </row>
    <row r="5" spans="1:21" s="18" customFormat="1" ht="42" customHeight="1">
      <c r="A5" s="10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3"/>
      <c r="M5" s="14"/>
      <c r="N5" s="15"/>
      <c r="O5" s="10"/>
      <c r="P5" s="16"/>
      <c r="Q5" s="16"/>
      <c r="R5" s="16"/>
      <c r="S5" s="16"/>
      <c r="T5" s="16"/>
      <c r="U5" s="17"/>
    </row>
    <row r="6" spans="1:21" s="18" customFormat="1" ht="18" customHeight="1" thickBot="1">
      <c r="A6" s="10"/>
      <c r="B6" s="19"/>
      <c r="C6" s="19"/>
      <c r="D6" s="19"/>
      <c r="E6" s="20"/>
      <c r="F6" s="20"/>
      <c r="G6" s="19"/>
      <c r="H6" s="19"/>
      <c r="I6" s="20"/>
      <c r="J6" s="20"/>
      <c r="K6" s="20"/>
      <c r="L6" s="13"/>
      <c r="M6" s="14"/>
      <c r="N6" s="15"/>
      <c r="O6" s="10"/>
      <c r="P6" s="16"/>
      <c r="Q6" s="16"/>
      <c r="R6" s="16"/>
      <c r="S6" s="16"/>
      <c r="T6" s="16"/>
      <c r="U6" s="17"/>
    </row>
    <row r="7" spans="1:21" s="27" customFormat="1" ht="18" customHeight="1">
      <c r="A7" s="21"/>
      <c r="B7" s="120" t="s">
        <v>0</v>
      </c>
      <c r="C7" s="120" t="s">
        <v>1</v>
      </c>
      <c r="D7" s="122" t="s">
        <v>2</v>
      </c>
      <c r="E7" s="124" t="s">
        <v>3</v>
      </c>
      <c r="F7" s="125"/>
      <c r="G7" s="120" t="s">
        <v>4</v>
      </c>
      <c r="H7" s="120" t="s">
        <v>1</v>
      </c>
      <c r="I7" s="122" t="s">
        <v>2</v>
      </c>
      <c r="J7" s="124" t="s">
        <v>3</v>
      </c>
      <c r="K7" s="126"/>
      <c r="L7" s="22"/>
      <c r="M7" s="23"/>
      <c r="N7" s="24"/>
      <c r="O7" s="25"/>
      <c r="P7" s="25"/>
      <c r="Q7" s="25"/>
      <c r="R7" s="25"/>
      <c r="S7" s="25"/>
      <c r="T7" s="25"/>
      <c r="U7" s="26"/>
    </row>
    <row r="8" spans="1:21" s="27" customFormat="1" ht="18" customHeight="1">
      <c r="A8" s="21"/>
      <c r="B8" s="121"/>
      <c r="C8" s="121"/>
      <c r="D8" s="123"/>
      <c r="E8" s="28" t="s">
        <v>5</v>
      </c>
      <c r="F8" s="29" t="s">
        <v>6</v>
      </c>
      <c r="G8" s="121"/>
      <c r="H8" s="121"/>
      <c r="I8" s="123"/>
      <c r="J8" s="28" t="s">
        <v>5</v>
      </c>
      <c r="K8" s="28" t="s">
        <v>6</v>
      </c>
      <c r="L8" s="22"/>
      <c r="M8" s="23"/>
      <c r="N8" s="24"/>
      <c r="O8" s="25"/>
      <c r="P8" s="25"/>
      <c r="Q8" s="25"/>
      <c r="R8" s="25"/>
      <c r="S8" s="25"/>
      <c r="T8" s="25"/>
      <c r="U8" s="30"/>
    </row>
    <row r="9" spans="1:21" s="27" customFormat="1" ht="38.25">
      <c r="A9" s="21"/>
      <c r="B9" s="31" t="s">
        <v>42</v>
      </c>
      <c r="C9" s="32"/>
      <c r="D9" s="32"/>
      <c r="E9" s="33"/>
      <c r="F9" s="33"/>
      <c r="G9" s="34"/>
      <c r="H9" s="35"/>
      <c r="I9" s="36"/>
      <c r="J9" s="36"/>
      <c r="K9" s="37"/>
      <c r="L9" s="13"/>
      <c r="M9" s="38"/>
      <c r="N9" s="24"/>
      <c r="O9" s="25"/>
      <c r="P9" s="25"/>
      <c r="Q9" s="25"/>
      <c r="R9" s="25"/>
      <c r="S9" s="25"/>
      <c r="T9" s="25"/>
      <c r="U9" s="26"/>
    </row>
    <row r="10" spans="1:21">
      <c r="B10" s="40" t="s">
        <v>24</v>
      </c>
      <c r="C10" s="41" t="s">
        <v>7</v>
      </c>
      <c r="D10" s="41">
        <v>250</v>
      </c>
      <c r="E10" s="42"/>
      <c r="F10" s="42"/>
      <c r="G10" s="40"/>
      <c r="H10" s="41"/>
      <c r="I10" s="42"/>
      <c r="J10" s="42"/>
      <c r="K10" s="42"/>
      <c r="N10" s="24"/>
      <c r="O10" s="44"/>
      <c r="P10" s="25"/>
      <c r="Q10" s="25"/>
      <c r="R10" s="25"/>
      <c r="S10" s="25"/>
      <c r="T10" s="25"/>
      <c r="U10" s="45"/>
    </row>
    <row r="11" spans="1:21" ht="25.5">
      <c r="B11" s="40" t="s">
        <v>31</v>
      </c>
      <c r="C11" s="41" t="s">
        <v>7</v>
      </c>
      <c r="D11" s="41">
        <v>190</v>
      </c>
      <c r="E11" s="42"/>
      <c r="F11" s="42"/>
      <c r="G11" s="40"/>
      <c r="H11" s="41"/>
      <c r="I11" s="42"/>
      <c r="J11" s="42"/>
      <c r="K11" s="42"/>
      <c r="N11" s="24"/>
      <c r="O11" s="44"/>
      <c r="P11" s="25"/>
      <c r="Q11" s="25"/>
      <c r="R11" s="25"/>
      <c r="S11" s="25"/>
      <c r="T11" s="25"/>
      <c r="U11" s="45"/>
    </row>
    <row r="12" spans="1:21">
      <c r="B12" s="40" t="s">
        <v>29</v>
      </c>
      <c r="C12" s="41" t="s">
        <v>12</v>
      </c>
      <c r="D12" s="41">
        <v>25.8</v>
      </c>
      <c r="E12" s="42"/>
      <c r="F12" s="42"/>
      <c r="G12" s="116"/>
      <c r="H12" s="116"/>
      <c r="I12" s="116"/>
      <c r="J12" s="42"/>
      <c r="K12" s="42"/>
      <c r="N12" s="24"/>
      <c r="O12" s="44"/>
      <c r="P12" s="25"/>
      <c r="Q12" s="25"/>
      <c r="R12" s="25"/>
      <c r="S12" s="25"/>
      <c r="T12" s="25"/>
      <c r="U12" s="45"/>
    </row>
    <row r="13" spans="1:21">
      <c r="B13" s="40" t="s">
        <v>30</v>
      </c>
      <c r="C13" s="41" t="s">
        <v>12</v>
      </c>
      <c r="D13" s="41">
        <v>25.8</v>
      </c>
      <c r="E13" s="42"/>
      <c r="F13" s="42"/>
      <c r="G13" s="116"/>
      <c r="H13" s="116"/>
      <c r="I13" s="116"/>
      <c r="J13" s="42"/>
      <c r="K13" s="42"/>
    </row>
    <row r="14" spans="1:21">
      <c r="B14" s="51" t="s">
        <v>97</v>
      </c>
      <c r="C14" s="41"/>
      <c r="D14" s="41"/>
      <c r="E14" s="42"/>
      <c r="F14" s="42"/>
      <c r="G14" s="40" t="s">
        <v>25</v>
      </c>
      <c r="H14" s="41" t="s">
        <v>12</v>
      </c>
      <c r="I14" s="42">
        <v>6</v>
      </c>
      <c r="J14" s="116"/>
      <c r="K14" s="42">
        <f>J14*I14</f>
        <v>0</v>
      </c>
      <c r="M14" s="49"/>
    </row>
    <row r="15" spans="1:21">
      <c r="B15" s="40"/>
      <c r="C15" s="41"/>
      <c r="D15" s="41"/>
      <c r="E15" s="42"/>
      <c r="F15" s="42"/>
      <c r="G15" s="40" t="s">
        <v>32</v>
      </c>
      <c r="H15" s="41" t="s">
        <v>12</v>
      </c>
      <c r="I15" s="42">
        <v>6</v>
      </c>
      <c r="J15" s="116"/>
      <c r="K15" s="42">
        <f t="shared" ref="K15:K78" si="0">J15*I15</f>
        <v>0</v>
      </c>
      <c r="M15" s="49"/>
      <c r="N15" s="71"/>
      <c r="P15" s="70"/>
      <c r="Q15" s="70"/>
      <c r="R15" s="70"/>
      <c r="S15" s="70"/>
      <c r="T15" s="70"/>
    </row>
    <row r="16" spans="1:21">
      <c r="B16" s="116"/>
      <c r="C16" s="41"/>
      <c r="D16" s="41"/>
      <c r="E16" s="42"/>
      <c r="F16" s="42"/>
      <c r="G16" s="40" t="s">
        <v>26</v>
      </c>
      <c r="H16" s="41" t="s">
        <v>7</v>
      </c>
      <c r="I16" s="42">
        <v>570</v>
      </c>
      <c r="J16" s="42"/>
      <c r="K16" s="42">
        <f t="shared" si="0"/>
        <v>0</v>
      </c>
      <c r="M16" s="49"/>
      <c r="N16" s="71"/>
      <c r="P16" s="70"/>
      <c r="Q16" s="70"/>
      <c r="R16" s="70"/>
      <c r="S16" s="70"/>
      <c r="T16" s="70"/>
    </row>
    <row r="17" spans="2:20">
      <c r="B17" s="40"/>
      <c r="C17" s="41"/>
      <c r="D17" s="41"/>
      <c r="E17" s="42"/>
      <c r="F17" s="42"/>
      <c r="G17" s="40" t="s">
        <v>27</v>
      </c>
      <c r="H17" s="41" t="s">
        <v>7</v>
      </c>
      <c r="I17" s="42">
        <v>570</v>
      </c>
      <c r="J17" s="42"/>
      <c r="K17" s="42">
        <f t="shared" si="0"/>
        <v>0</v>
      </c>
      <c r="M17" s="49"/>
      <c r="N17" s="71"/>
      <c r="P17" s="70"/>
      <c r="Q17" s="70"/>
      <c r="R17" s="70"/>
      <c r="S17" s="70"/>
      <c r="T17" s="70"/>
    </row>
    <row r="18" spans="2:20">
      <c r="B18" s="116"/>
      <c r="C18" s="116"/>
      <c r="D18" s="116"/>
      <c r="E18" s="116"/>
      <c r="F18" s="89"/>
      <c r="G18" s="40" t="s">
        <v>28</v>
      </c>
      <c r="H18" s="88" t="s">
        <v>7</v>
      </c>
      <c r="I18" s="88">
        <v>310</v>
      </c>
      <c r="J18" s="89"/>
      <c r="K18" s="42">
        <f t="shared" si="0"/>
        <v>0</v>
      </c>
      <c r="M18" s="49"/>
    </row>
    <row r="19" spans="2:20">
      <c r="B19" s="88"/>
      <c r="C19" s="88"/>
      <c r="D19" s="88"/>
      <c r="E19" s="89"/>
      <c r="F19" s="89"/>
      <c r="G19" s="46" t="s">
        <v>33</v>
      </c>
      <c r="H19" s="88" t="s">
        <v>8</v>
      </c>
      <c r="I19" s="89">
        <v>8</v>
      </c>
      <c r="J19" s="42"/>
      <c r="K19" s="42">
        <f t="shared" si="0"/>
        <v>0</v>
      </c>
      <c r="M19" s="49"/>
      <c r="N19" s="71"/>
      <c r="P19" s="70"/>
      <c r="Q19" s="70"/>
      <c r="R19" s="70"/>
      <c r="S19" s="70"/>
      <c r="T19" s="70"/>
    </row>
    <row r="20" spans="2:20">
      <c r="B20" s="88"/>
      <c r="C20" s="88"/>
      <c r="D20" s="88"/>
      <c r="E20" s="89"/>
      <c r="F20" s="89"/>
      <c r="G20" s="88" t="s">
        <v>35</v>
      </c>
      <c r="H20" s="88" t="s">
        <v>34</v>
      </c>
      <c r="I20" s="89">
        <v>3</v>
      </c>
      <c r="J20" s="89"/>
      <c r="K20" s="42">
        <f t="shared" si="0"/>
        <v>0</v>
      </c>
      <c r="M20" s="49"/>
      <c r="N20" s="71"/>
      <c r="P20" s="70"/>
      <c r="Q20" s="70"/>
      <c r="R20" s="70"/>
      <c r="S20" s="70"/>
      <c r="T20" s="70"/>
    </row>
    <row r="21" spans="2:20">
      <c r="B21" s="88"/>
      <c r="C21" s="88"/>
      <c r="D21" s="88"/>
      <c r="E21" s="89"/>
      <c r="F21" s="89"/>
      <c r="G21" s="88" t="s">
        <v>36</v>
      </c>
      <c r="H21" s="88" t="s">
        <v>10</v>
      </c>
      <c r="I21" s="89">
        <v>2000</v>
      </c>
      <c r="J21" s="89"/>
      <c r="K21" s="42">
        <f t="shared" si="0"/>
        <v>0</v>
      </c>
    </row>
    <row r="22" spans="2:20">
      <c r="B22" s="88"/>
      <c r="C22" s="88"/>
      <c r="D22" s="88"/>
      <c r="E22" s="89"/>
      <c r="F22" s="89"/>
      <c r="G22" s="88" t="s">
        <v>98</v>
      </c>
      <c r="H22" s="88" t="s">
        <v>7</v>
      </c>
      <c r="I22" s="89">
        <v>287</v>
      </c>
      <c r="J22" s="89"/>
      <c r="K22" s="42">
        <f t="shared" si="0"/>
        <v>0</v>
      </c>
      <c r="N22" s="115"/>
      <c r="P22" s="114"/>
      <c r="Q22" s="114"/>
      <c r="R22" s="114"/>
      <c r="S22" s="114"/>
      <c r="T22" s="114"/>
    </row>
    <row r="23" spans="2:20">
      <c r="B23" s="88"/>
      <c r="C23" s="88"/>
      <c r="D23" s="88"/>
      <c r="E23" s="89"/>
      <c r="F23" s="89"/>
      <c r="G23" s="88" t="s">
        <v>99</v>
      </c>
      <c r="H23" s="88" t="s">
        <v>10</v>
      </c>
      <c r="I23" s="89">
        <v>3000</v>
      </c>
      <c r="J23" s="89"/>
      <c r="K23" s="42">
        <f t="shared" si="0"/>
        <v>0</v>
      </c>
      <c r="N23" s="115"/>
      <c r="P23" s="114"/>
      <c r="Q23" s="114"/>
      <c r="R23" s="114"/>
      <c r="S23" s="114"/>
      <c r="T23" s="114"/>
    </row>
    <row r="24" spans="2:20">
      <c r="B24" s="88" t="s">
        <v>100</v>
      </c>
      <c r="C24" s="88" t="s">
        <v>7</v>
      </c>
      <c r="D24" s="88">
        <v>65</v>
      </c>
      <c r="E24" s="89"/>
      <c r="F24" s="89"/>
      <c r="G24" s="88" t="s">
        <v>103</v>
      </c>
      <c r="H24" s="88" t="s">
        <v>10</v>
      </c>
      <c r="I24" s="89">
        <v>13</v>
      </c>
      <c r="J24" s="89"/>
      <c r="K24" s="42">
        <f t="shared" si="0"/>
        <v>0</v>
      </c>
      <c r="N24" s="115"/>
      <c r="P24" s="114"/>
      <c r="Q24" s="114"/>
      <c r="R24" s="114"/>
      <c r="S24" s="114"/>
      <c r="T24" s="114"/>
    </row>
    <row r="25" spans="2:20">
      <c r="B25" s="88"/>
      <c r="C25" s="88"/>
      <c r="D25" s="88"/>
      <c r="E25" s="89"/>
      <c r="F25" s="89"/>
      <c r="G25" s="88" t="s">
        <v>99</v>
      </c>
      <c r="H25" s="88" t="s">
        <v>10</v>
      </c>
      <c r="I25" s="89">
        <v>300</v>
      </c>
      <c r="J25" s="89"/>
      <c r="K25" s="42">
        <f t="shared" si="0"/>
        <v>0</v>
      </c>
      <c r="N25" s="115"/>
      <c r="P25" s="114"/>
      <c r="Q25" s="114"/>
      <c r="R25" s="114"/>
      <c r="S25" s="114"/>
      <c r="T25" s="114"/>
    </row>
    <row r="26" spans="2:20">
      <c r="B26" s="88"/>
      <c r="C26" s="88"/>
      <c r="D26" s="88"/>
      <c r="E26" s="89"/>
      <c r="F26" s="89"/>
      <c r="G26" s="88" t="s">
        <v>101</v>
      </c>
      <c r="H26" s="88" t="s">
        <v>10</v>
      </c>
      <c r="I26" s="89">
        <v>100</v>
      </c>
      <c r="J26" s="89"/>
      <c r="K26" s="42">
        <f t="shared" si="0"/>
        <v>0</v>
      </c>
      <c r="N26" s="115"/>
      <c r="P26" s="114"/>
      <c r="Q26" s="114"/>
      <c r="R26" s="114"/>
      <c r="S26" s="114"/>
      <c r="T26" s="114"/>
    </row>
    <row r="27" spans="2:20">
      <c r="B27" s="88"/>
      <c r="C27" s="88"/>
      <c r="D27" s="88"/>
      <c r="E27" s="89"/>
      <c r="F27" s="89"/>
      <c r="G27" s="88" t="s">
        <v>102</v>
      </c>
      <c r="H27" s="88" t="s">
        <v>10</v>
      </c>
      <c r="I27" s="89">
        <v>4</v>
      </c>
      <c r="J27" s="89"/>
      <c r="K27" s="42">
        <f t="shared" si="0"/>
        <v>0</v>
      </c>
      <c r="N27" s="115"/>
      <c r="P27" s="114"/>
      <c r="Q27" s="114"/>
      <c r="R27" s="114"/>
      <c r="S27" s="114"/>
      <c r="T27" s="114"/>
    </row>
    <row r="28" spans="2:20">
      <c r="B28" s="88" t="s">
        <v>37</v>
      </c>
      <c r="C28" s="88" t="s">
        <v>10</v>
      </c>
      <c r="D28" s="88">
        <v>14</v>
      </c>
      <c r="E28" s="89"/>
      <c r="F28" s="89"/>
      <c r="G28" s="88"/>
      <c r="H28" s="88"/>
      <c r="I28" s="89"/>
      <c r="J28" s="89"/>
      <c r="K28" s="42">
        <f t="shared" si="0"/>
        <v>0</v>
      </c>
      <c r="N28" s="71"/>
      <c r="P28" s="70"/>
      <c r="Q28" s="70"/>
      <c r="R28" s="70"/>
      <c r="S28" s="70"/>
      <c r="T28" s="70"/>
    </row>
    <row r="29" spans="2:20">
      <c r="B29" s="88" t="s">
        <v>38</v>
      </c>
      <c r="C29" s="88" t="s">
        <v>10</v>
      </c>
      <c r="D29" s="88">
        <v>14</v>
      </c>
      <c r="E29" s="89"/>
      <c r="F29" s="89"/>
      <c r="G29" s="88" t="s">
        <v>39</v>
      </c>
      <c r="H29" s="88" t="s">
        <v>7</v>
      </c>
      <c r="I29" s="89">
        <v>56.2</v>
      </c>
      <c r="J29" s="89"/>
      <c r="K29" s="42">
        <f t="shared" si="0"/>
        <v>0</v>
      </c>
      <c r="N29" s="71"/>
      <c r="P29" s="70"/>
      <c r="Q29" s="70"/>
      <c r="R29" s="70"/>
      <c r="S29" s="70"/>
      <c r="T29" s="70"/>
    </row>
    <row r="30" spans="2:20">
      <c r="B30" s="88"/>
      <c r="C30" s="88"/>
      <c r="D30" s="88"/>
      <c r="E30" s="89"/>
      <c r="F30" s="89"/>
      <c r="G30" s="88" t="s">
        <v>40</v>
      </c>
      <c r="H30" s="88" t="s">
        <v>10</v>
      </c>
      <c r="I30" s="89">
        <v>18</v>
      </c>
      <c r="J30" s="89"/>
      <c r="K30" s="42">
        <f t="shared" si="0"/>
        <v>0</v>
      </c>
      <c r="N30" s="71"/>
      <c r="P30" s="70"/>
      <c r="Q30" s="70"/>
      <c r="R30" s="70"/>
      <c r="S30" s="70"/>
      <c r="T30" s="70"/>
    </row>
    <row r="31" spans="2:20">
      <c r="B31" s="88"/>
      <c r="C31" s="88"/>
      <c r="D31" s="88"/>
      <c r="E31" s="89"/>
      <c r="F31" s="89"/>
      <c r="G31" s="88" t="s">
        <v>41</v>
      </c>
      <c r="H31" s="88" t="s">
        <v>10</v>
      </c>
      <c r="I31" s="89">
        <v>84</v>
      </c>
      <c r="J31" s="89"/>
      <c r="K31" s="42">
        <f t="shared" si="0"/>
        <v>0</v>
      </c>
      <c r="N31" s="71"/>
      <c r="P31" s="70"/>
      <c r="Q31" s="70"/>
      <c r="R31" s="70"/>
      <c r="S31" s="70"/>
      <c r="T31" s="70"/>
    </row>
    <row r="32" spans="2:20">
      <c r="B32" s="88" t="s">
        <v>43</v>
      </c>
      <c r="C32" s="88" t="s">
        <v>10</v>
      </c>
      <c r="D32" s="88">
        <v>14</v>
      </c>
      <c r="E32" s="89"/>
      <c r="F32" s="89"/>
      <c r="G32" s="88" t="s">
        <v>44</v>
      </c>
      <c r="H32" s="88" t="s">
        <v>16</v>
      </c>
      <c r="I32" s="89">
        <v>25</v>
      </c>
      <c r="J32" s="89"/>
      <c r="K32" s="42">
        <f t="shared" si="0"/>
        <v>0</v>
      </c>
      <c r="N32" s="71"/>
      <c r="P32" s="70"/>
      <c r="Q32" s="70"/>
      <c r="R32" s="70"/>
      <c r="S32" s="70"/>
      <c r="T32" s="70"/>
    </row>
    <row r="33" spans="1:21">
      <c r="B33" s="88"/>
      <c r="C33" s="88"/>
      <c r="D33" s="88"/>
      <c r="E33" s="89"/>
      <c r="F33" s="89"/>
      <c r="G33" s="88" t="s">
        <v>40</v>
      </c>
      <c r="H33" s="88" t="s">
        <v>10</v>
      </c>
      <c r="I33" s="89">
        <v>6</v>
      </c>
      <c r="J33" s="89"/>
      <c r="K33" s="42">
        <f t="shared" si="0"/>
        <v>0</v>
      </c>
      <c r="N33" s="71"/>
      <c r="P33" s="70"/>
      <c r="Q33" s="70"/>
      <c r="R33" s="70"/>
      <c r="S33" s="70"/>
      <c r="T33" s="70"/>
    </row>
    <row r="34" spans="1:21">
      <c r="B34" s="88" t="s">
        <v>46</v>
      </c>
      <c r="C34" s="88" t="s">
        <v>16</v>
      </c>
      <c r="D34" s="88">
        <v>25</v>
      </c>
      <c r="E34" s="89"/>
      <c r="F34" s="89"/>
      <c r="G34" s="88" t="s">
        <v>45</v>
      </c>
      <c r="H34" s="88" t="s">
        <v>10</v>
      </c>
      <c r="I34" s="89">
        <v>5</v>
      </c>
      <c r="J34" s="89"/>
      <c r="K34" s="42">
        <f t="shared" si="0"/>
        <v>0</v>
      </c>
      <c r="N34" s="71"/>
      <c r="P34" s="70"/>
      <c r="Q34" s="70"/>
      <c r="R34" s="70"/>
      <c r="S34" s="70"/>
      <c r="T34" s="70"/>
    </row>
    <row r="35" spans="1:21" ht="25.5">
      <c r="B35" s="117" t="s">
        <v>47</v>
      </c>
      <c r="C35" s="117"/>
      <c r="D35" s="117"/>
      <c r="E35" s="118"/>
      <c r="F35" s="118"/>
      <c r="G35" s="117"/>
      <c r="H35" s="117"/>
      <c r="I35" s="118"/>
      <c r="J35" s="118"/>
      <c r="K35" s="42">
        <f t="shared" si="0"/>
        <v>0</v>
      </c>
      <c r="N35" s="71"/>
      <c r="P35" s="70"/>
      <c r="Q35" s="70"/>
      <c r="R35" s="70"/>
      <c r="S35" s="70"/>
      <c r="T35" s="70"/>
    </row>
    <row r="36" spans="1:21">
      <c r="B36" s="88" t="s">
        <v>48</v>
      </c>
      <c r="C36" s="88" t="s">
        <v>10</v>
      </c>
      <c r="D36" s="88">
        <v>2</v>
      </c>
      <c r="E36" s="89"/>
      <c r="F36" s="89"/>
      <c r="G36" s="88"/>
      <c r="H36" s="88"/>
      <c r="I36" s="89"/>
      <c r="J36" s="89"/>
      <c r="K36" s="42">
        <f t="shared" si="0"/>
        <v>0</v>
      </c>
      <c r="N36" s="71"/>
      <c r="P36" s="70"/>
      <c r="Q36" s="70"/>
      <c r="R36" s="70"/>
      <c r="S36" s="70"/>
      <c r="T36" s="70"/>
    </row>
    <row r="37" spans="1:21">
      <c r="B37" s="88" t="s">
        <v>49</v>
      </c>
      <c r="C37" s="88" t="s">
        <v>7</v>
      </c>
      <c r="D37" s="88">
        <v>120</v>
      </c>
      <c r="E37" s="89"/>
      <c r="F37" s="89"/>
      <c r="G37" s="88"/>
      <c r="H37" s="88"/>
      <c r="I37" s="89"/>
      <c r="J37" s="89"/>
      <c r="K37" s="42">
        <f t="shared" si="0"/>
        <v>0</v>
      </c>
      <c r="N37" s="71"/>
      <c r="P37" s="70"/>
      <c r="Q37" s="70"/>
      <c r="R37" s="70"/>
      <c r="S37" s="70"/>
      <c r="T37" s="70"/>
    </row>
    <row r="38" spans="1:21">
      <c r="B38" s="88" t="s">
        <v>50</v>
      </c>
      <c r="C38" s="88" t="s">
        <v>7</v>
      </c>
      <c r="D38" s="88">
        <v>120</v>
      </c>
      <c r="E38" s="89"/>
      <c r="F38" s="89"/>
      <c r="G38" s="88"/>
      <c r="H38" s="88"/>
      <c r="I38" s="89"/>
      <c r="J38" s="89"/>
      <c r="K38" s="42">
        <f t="shared" si="0"/>
        <v>0</v>
      </c>
      <c r="N38" s="71"/>
      <c r="P38" s="70"/>
      <c r="Q38" s="70"/>
      <c r="R38" s="70"/>
      <c r="S38" s="70"/>
      <c r="T38" s="70"/>
    </row>
    <row r="39" spans="1:21">
      <c r="B39" s="88" t="s">
        <v>19</v>
      </c>
      <c r="C39" s="88" t="s">
        <v>16</v>
      </c>
      <c r="D39" s="88">
        <v>20.5</v>
      </c>
      <c r="E39" s="89"/>
      <c r="F39" s="89"/>
      <c r="G39" s="88" t="s">
        <v>51</v>
      </c>
      <c r="H39" s="88" t="s">
        <v>10</v>
      </c>
      <c r="I39" s="89">
        <v>32</v>
      </c>
      <c r="J39" s="89"/>
      <c r="K39" s="42">
        <f t="shared" si="0"/>
        <v>0</v>
      </c>
      <c r="N39" s="71"/>
      <c r="P39" s="70"/>
      <c r="Q39" s="70"/>
      <c r="R39" s="70"/>
      <c r="S39" s="70"/>
      <c r="T39" s="70"/>
    </row>
    <row r="40" spans="1:21">
      <c r="B40" s="88"/>
      <c r="C40" s="88"/>
      <c r="D40" s="88"/>
      <c r="E40" s="89"/>
      <c r="F40" s="89"/>
      <c r="G40" s="88" t="s">
        <v>52</v>
      </c>
      <c r="H40" s="88" t="s">
        <v>10</v>
      </c>
      <c r="I40" s="89">
        <v>70</v>
      </c>
      <c r="J40" s="89"/>
      <c r="K40" s="42">
        <f t="shared" si="0"/>
        <v>0</v>
      </c>
      <c r="N40" s="71"/>
      <c r="P40" s="70"/>
      <c r="Q40" s="70"/>
      <c r="R40" s="70"/>
      <c r="S40" s="70"/>
      <c r="T40" s="70"/>
    </row>
    <row r="41" spans="1:21">
      <c r="B41" s="88"/>
      <c r="C41" s="88"/>
      <c r="D41" s="88"/>
      <c r="E41" s="89"/>
      <c r="F41" s="89"/>
      <c r="G41" s="88" t="s">
        <v>14</v>
      </c>
      <c r="H41" s="88" t="s">
        <v>10</v>
      </c>
      <c r="I41" s="89">
        <v>200</v>
      </c>
      <c r="J41" s="89"/>
      <c r="K41" s="42">
        <f t="shared" si="0"/>
        <v>0</v>
      </c>
      <c r="N41" s="71"/>
      <c r="P41" s="70"/>
      <c r="Q41" s="70"/>
      <c r="R41" s="70"/>
      <c r="S41" s="70"/>
      <c r="T41" s="70"/>
    </row>
    <row r="42" spans="1:21">
      <c r="B42" s="88"/>
      <c r="C42" s="88"/>
      <c r="D42" s="88"/>
      <c r="E42" s="89"/>
      <c r="F42" s="89"/>
      <c r="G42" s="88" t="s">
        <v>15</v>
      </c>
      <c r="H42" s="88" t="s">
        <v>10</v>
      </c>
      <c r="I42" s="89">
        <v>600</v>
      </c>
      <c r="J42" s="89"/>
      <c r="K42" s="42">
        <f t="shared" si="0"/>
        <v>0</v>
      </c>
      <c r="N42" s="71"/>
      <c r="P42" s="70"/>
      <c r="Q42" s="70"/>
      <c r="R42" s="70"/>
      <c r="S42" s="70"/>
      <c r="T42" s="70"/>
    </row>
    <row r="43" spans="1:21" s="59" customFormat="1">
      <c r="A43" s="50"/>
      <c r="B43" s="90"/>
      <c r="C43" s="91"/>
      <c r="D43" s="92"/>
      <c r="E43" s="93"/>
      <c r="F43" s="89"/>
      <c r="G43" s="90" t="s">
        <v>53</v>
      </c>
      <c r="H43" s="94" t="s">
        <v>10</v>
      </c>
      <c r="I43" s="95">
        <v>1000</v>
      </c>
      <c r="J43" s="96"/>
      <c r="K43" s="42">
        <f t="shared" si="0"/>
        <v>0</v>
      </c>
      <c r="L43" s="55"/>
      <c r="M43" s="56"/>
      <c r="N43" s="11"/>
      <c r="O43" s="50"/>
      <c r="P43" s="57"/>
      <c r="Q43" s="57"/>
      <c r="R43" s="57"/>
      <c r="S43" s="57"/>
      <c r="T43" s="57"/>
      <c r="U43" s="58"/>
    </row>
    <row r="44" spans="1:21" s="59" customFormat="1">
      <c r="A44" s="72"/>
      <c r="B44" s="90"/>
      <c r="C44" s="91"/>
      <c r="D44" s="92"/>
      <c r="E44" s="93"/>
      <c r="F44" s="89"/>
      <c r="G44" s="90" t="s">
        <v>54</v>
      </c>
      <c r="H44" s="94" t="s">
        <v>10</v>
      </c>
      <c r="I44" s="95">
        <v>2500</v>
      </c>
      <c r="J44" s="96"/>
      <c r="K44" s="42">
        <f t="shared" si="0"/>
        <v>0</v>
      </c>
      <c r="L44" s="55"/>
      <c r="M44" s="73"/>
      <c r="N44" s="11"/>
      <c r="O44" s="72"/>
      <c r="P44" s="57"/>
      <c r="Q44" s="57"/>
      <c r="R44" s="57"/>
      <c r="S44" s="57"/>
      <c r="T44" s="57"/>
      <c r="U44" s="58"/>
    </row>
    <row r="45" spans="1:21" s="59" customFormat="1">
      <c r="A45" s="72"/>
      <c r="B45" s="90"/>
      <c r="C45" s="91"/>
      <c r="D45" s="92"/>
      <c r="E45" s="93"/>
      <c r="F45" s="89"/>
      <c r="G45" s="90" t="s">
        <v>55</v>
      </c>
      <c r="H45" s="94" t="s">
        <v>10</v>
      </c>
      <c r="I45" s="95">
        <v>43</v>
      </c>
      <c r="J45" s="96"/>
      <c r="K45" s="42">
        <f t="shared" si="0"/>
        <v>0</v>
      </c>
      <c r="L45" s="55"/>
      <c r="M45" s="73"/>
      <c r="N45" s="11"/>
      <c r="O45" s="72"/>
      <c r="P45" s="57"/>
      <c r="Q45" s="57"/>
      <c r="R45" s="57"/>
      <c r="S45" s="57"/>
      <c r="T45" s="57"/>
      <c r="U45" s="58"/>
    </row>
    <row r="46" spans="1:21" s="59" customFormat="1" ht="25.5">
      <c r="A46" s="72"/>
      <c r="B46" s="90" t="s">
        <v>56</v>
      </c>
      <c r="C46" s="91" t="s">
        <v>7</v>
      </c>
      <c r="D46" s="92">
        <v>103</v>
      </c>
      <c r="E46" s="93"/>
      <c r="F46" s="89"/>
      <c r="G46" s="90" t="s">
        <v>57</v>
      </c>
      <c r="H46" s="94" t="s">
        <v>12</v>
      </c>
      <c r="I46" s="95">
        <v>1.1000000000000001</v>
      </c>
      <c r="J46" s="96"/>
      <c r="K46" s="42">
        <f t="shared" si="0"/>
        <v>0</v>
      </c>
      <c r="L46" s="55"/>
      <c r="M46" s="73"/>
      <c r="N46" s="11"/>
      <c r="O46" s="72"/>
      <c r="P46" s="57"/>
      <c r="Q46" s="57"/>
      <c r="R46" s="57"/>
      <c r="S46" s="57"/>
      <c r="T46" s="57"/>
      <c r="U46" s="58"/>
    </row>
    <row r="47" spans="1:21" s="59" customFormat="1">
      <c r="A47" s="72"/>
      <c r="B47" s="90"/>
      <c r="C47" s="91"/>
      <c r="D47" s="92"/>
      <c r="E47" s="93"/>
      <c r="F47" s="89"/>
      <c r="G47" s="90" t="s">
        <v>58</v>
      </c>
      <c r="H47" s="94" t="s">
        <v>10</v>
      </c>
      <c r="I47" s="95">
        <v>34</v>
      </c>
      <c r="J47" s="96"/>
      <c r="K47" s="42">
        <f t="shared" si="0"/>
        <v>0</v>
      </c>
      <c r="L47" s="55"/>
      <c r="M47" s="73"/>
      <c r="N47" s="11"/>
      <c r="O47" s="72"/>
      <c r="P47" s="57"/>
      <c r="Q47" s="57"/>
      <c r="R47" s="57"/>
      <c r="S47" s="57"/>
      <c r="T47" s="57"/>
      <c r="U47" s="58"/>
    </row>
    <row r="48" spans="1:21" s="59" customFormat="1">
      <c r="A48" s="72"/>
      <c r="B48" s="90"/>
      <c r="C48" s="91"/>
      <c r="D48" s="92"/>
      <c r="E48" s="93"/>
      <c r="F48" s="89"/>
      <c r="G48" s="90" t="s">
        <v>59</v>
      </c>
      <c r="H48" s="94" t="s">
        <v>10</v>
      </c>
      <c r="I48" s="95">
        <v>3000</v>
      </c>
      <c r="J48" s="96"/>
      <c r="K48" s="42">
        <f t="shared" si="0"/>
        <v>0</v>
      </c>
      <c r="L48" s="55"/>
      <c r="M48" s="73"/>
      <c r="N48" s="11"/>
      <c r="O48" s="72"/>
      <c r="P48" s="57"/>
      <c r="Q48" s="57"/>
      <c r="R48" s="57"/>
      <c r="S48" s="57"/>
      <c r="T48" s="57"/>
      <c r="U48" s="58"/>
    </row>
    <row r="49" spans="1:21" s="59" customFormat="1">
      <c r="A49" s="72"/>
      <c r="B49" s="90" t="s">
        <v>18</v>
      </c>
      <c r="C49" s="91" t="s">
        <v>7</v>
      </c>
      <c r="D49" s="92">
        <v>110</v>
      </c>
      <c r="E49" s="93"/>
      <c r="F49" s="89"/>
      <c r="G49" s="90" t="s">
        <v>61</v>
      </c>
      <c r="H49" s="94" t="s">
        <v>10</v>
      </c>
      <c r="I49" s="95">
        <v>3</v>
      </c>
      <c r="J49" s="96"/>
      <c r="K49" s="42">
        <f t="shared" si="0"/>
        <v>0</v>
      </c>
      <c r="L49" s="55"/>
      <c r="M49" s="73"/>
      <c r="N49" s="11"/>
      <c r="O49" s="72"/>
      <c r="P49" s="57"/>
      <c r="Q49" s="57"/>
      <c r="R49" s="57"/>
      <c r="S49" s="57"/>
      <c r="T49" s="57"/>
      <c r="U49" s="58"/>
    </row>
    <row r="50" spans="1:21" s="27" customFormat="1">
      <c r="A50" s="21"/>
      <c r="B50" s="97" t="s">
        <v>60</v>
      </c>
      <c r="C50" s="97" t="s">
        <v>65</v>
      </c>
      <c r="D50" s="98">
        <v>20.5</v>
      </c>
      <c r="E50" s="89"/>
      <c r="F50" s="89"/>
      <c r="G50" s="99" t="s">
        <v>62</v>
      </c>
      <c r="H50" s="99" t="s">
        <v>10</v>
      </c>
      <c r="I50" s="100">
        <v>2</v>
      </c>
      <c r="J50" s="101"/>
      <c r="K50" s="42">
        <f t="shared" si="0"/>
        <v>0</v>
      </c>
      <c r="L50" s="13"/>
      <c r="M50" s="38"/>
      <c r="N50" s="47"/>
      <c r="O50" s="19"/>
      <c r="P50" s="19"/>
      <c r="Q50" s="19"/>
      <c r="R50" s="19"/>
      <c r="S50" s="19"/>
      <c r="T50" s="19"/>
      <c r="U50" s="65"/>
    </row>
    <row r="51" spans="1:21" s="27" customFormat="1">
      <c r="A51" s="21"/>
      <c r="B51" s="97"/>
      <c r="C51" s="97"/>
      <c r="D51" s="98"/>
      <c r="E51" s="89"/>
      <c r="F51" s="89"/>
      <c r="G51" s="87" t="s">
        <v>17</v>
      </c>
      <c r="H51" s="87" t="s">
        <v>22</v>
      </c>
      <c r="I51" s="87">
        <v>153</v>
      </c>
      <c r="J51" s="87"/>
      <c r="K51" s="42">
        <f t="shared" si="0"/>
        <v>0</v>
      </c>
      <c r="L51" s="13"/>
      <c r="M51" s="38"/>
      <c r="N51" s="78"/>
      <c r="O51" s="77"/>
      <c r="P51" s="77"/>
      <c r="Q51" s="77"/>
      <c r="R51" s="77"/>
      <c r="S51" s="77"/>
      <c r="T51" s="77"/>
      <c r="U51" s="65"/>
    </row>
    <row r="52" spans="1:21" s="27" customFormat="1">
      <c r="A52" s="21"/>
      <c r="B52" s="102"/>
      <c r="C52" s="102"/>
      <c r="D52" s="103"/>
      <c r="E52" s="104"/>
      <c r="F52" s="89"/>
      <c r="G52" s="87" t="s">
        <v>63</v>
      </c>
      <c r="H52" s="87" t="s">
        <v>10</v>
      </c>
      <c r="I52" s="87">
        <v>10</v>
      </c>
      <c r="J52" s="87"/>
      <c r="K52" s="42">
        <f t="shared" si="0"/>
        <v>0</v>
      </c>
      <c r="L52" s="13"/>
      <c r="M52" s="38"/>
      <c r="N52" s="78"/>
      <c r="O52" s="77"/>
      <c r="P52" s="77"/>
      <c r="Q52" s="77"/>
      <c r="R52" s="77"/>
      <c r="S52" s="77"/>
      <c r="T52" s="77"/>
      <c r="U52" s="65"/>
    </row>
    <row r="53" spans="1:21" s="27" customFormat="1">
      <c r="A53" s="21"/>
      <c r="B53" s="87"/>
      <c r="C53" s="87"/>
      <c r="D53" s="87"/>
      <c r="E53" s="87"/>
      <c r="F53" s="89"/>
      <c r="G53" s="87" t="s">
        <v>64</v>
      </c>
      <c r="H53" s="87" t="s">
        <v>10</v>
      </c>
      <c r="I53" s="87">
        <v>4</v>
      </c>
      <c r="J53" s="87"/>
      <c r="K53" s="42">
        <f t="shared" si="0"/>
        <v>0</v>
      </c>
      <c r="L53" s="13"/>
      <c r="M53" s="38"/>
      <c r="N53" s="78"/>
      <c r="O53" s="77"/>
      <c r="P53" s="77"/>
      <c r="Q53" s="77"/>
      <c r="R53" s="77"/>
      <c r="S53" s="77"/>
      <c r="T53" s="77"/>
      <c r="U53" s="65"/>
    </row>
    <row r="54" spans="1:21" s="27" customFormat="1">
      <c r="A54" s="21"/>
      <c r="B54" s="87" t="s">
        <v>73</v>
      </c>
      <c r="C54" s="87" t="s">
        <v>7</v>
      </c>
      <c r="D54" s="87">
        <v>130</v>
      </c>
      <c r="E54" s="87"/>
      <c r="F54" s="89"/>
      <c r="G54" s="87" t="s">
        <v>61</v>
      </c>
      <c r="H54" s="87" t="s">
        <v>10</v>
      </c>
      <c r="I54" s="87">
        <v>2</v>
      </c>
      <c r="J54" s="87"/>
      <c r="K54" s="42">
        <f t="shared" si="0"/>
        <v>0</v>
      </c>
      <c r="L54" s="13"/>
      <c r="M54" s="38"/>
      <c r="N54" s="80"/>
      <c r="O54" s="79"/>
      <c r="P54" s="79"/>
      <c r="Q54" s="79"/>
      <c r="R54" s="79"/>
      <c r="S54" s="79"/>
      <c r="T54" s="79"/>
      <c r="U54" s="65"/>
    </row>
    <row r="55" spans="1:21" s="27" customFormat="1">
      <c r="A55" s="21"/>
      <c r="B55" s="87"/>
      <c r="C55" s="87"/>
      <c r="D55" s="87"/>
      <c r="E55" s="87"/>
      <c r="F55" s="89"/>
      <c r="G55" s="87" t="s">
        <v>74</v>
      </c>
      <c r="H55" s="87" t="s">
        <v>10</v>
      </c>
      <c r="I55" s="87">
        <v>3</v>
      </c>
      <c r="J55" s="87"/>
      <c r="K55" s="42">
        <f t="shared" si="0"/>
        <v>0</v>
      </c>
      <c r="L55" s="13"/>
      <c r="M55" s="38"/>
      <c r="N55" s="80"/>
      <c r="O55" s="79"/>
      <c r="P55" s="79"/>
      <c r="Q55" s="79"/>
      <c r="R55" s="79"/>
      <c r="S55" s="79"/>
      <c r="T55" s="79"/>
      <c r="U55" s="65"/>
    </row>
    <row r="56" spans="1:21" s="27" customFormat="1">
      <c r="A56" s="21"/>
      <c r="B56" s="87" t="s">
        <v>66</v>
      </c>
      <c r="C56" s="87" t="s">
        <v>7</v>
      </c>
      <c r="D56" s="87">
        <v>103</v>
      </c>
      <c r="E56" s="87"/>
      <c r="F56" s="89"/>
      <c r="G56" s="87" t="s">
        <v>67</v>
      </c>
      <c r="H56" s="87" t="s">
        <v>10</v>
      </c>
      <c r="I56" s="87">
        <v>16</v>
      </c>
      <c r="J56" s="87"/>
      <c r="K56" s="42">
        <f t="shared" si="0"/>
        <v>0</v>
      </c>
      <c r="L56" s="13"/>
      <c r="M56" s="38"/>
      <c r="N56" s="78"/>
      <c r="O56" s="77"/>
      <c r="P56" s="77"/>
      <c r="Q56" s="77"/>
      <c r="R56" s="77"/>
      <c r="S56" s="77"/>
      <c r="T56" s="77"/>
      <c r="U56" s="65"/>
    </row>
    <row r="57" spans="1:21" s="27" customFormat="1">
      <c r="A57" s="21"/>
      <c r="B57" s="87"/>
      <c r="C57" s="87"/>
      <c r="D57" s="87"/>
      <c r="E57" s="87"/>
      <c r="F57" s="89"/>
      <c r="G57" s="87" t="s">
        <v>68</v>
      </c>
      <c r="H57" s="87" t="s">
        <v>10</v>
      </c>
      <c r="I57" s="87">
        <v>21</v>
      </c>
      <c r="J57" s="87"/>
      <c r="K57" s="42">
        <f t="shared" si="0"/>
        <v>0</v>
      </c>
      <c r="L57" s="13"/>
      <c r="M57" s="38"/>
      <c r="N57" s="78"/>
      <c r="O57" s="77"/>
      <c r="P57" s="77"/>
      <c r="Q57" s="77"/>
      <c r="R57" s="77"/>
      <c r="S57" s="77"/>
      <c r="T57" s="77"/>
      <c r="U57" s="65"/>
    </row>
    <row r="58" spans="1:21" s="27" customFormat="1">
      <c r="A58" s="21"/>
      <c r="B58" s="87"/>
      <c r="C58" s="87"/>
      <c r="D58" s="87"/>
      <c r="E58" s="87"/>
      <c r="F58" s="89"/>
      <c r="G58" s="87" t="s">
        <v>20</v>
      </c>
      <c r="H58" s="87" t="s">
        <v>10</v>
      </c>
      <c r="I58" s="87">
        <v>144</v>
      </c>
      <c r="J58" s="87"/>
      <c r="K58" s="42">
        <f t="shared" si="0"/>
        <v>0</v>
      </c>
      <c r="L58" s="13"/>
      <c r="M58" s="38"/>
      <c r="N58" s="78"/>
      <c r="O58" s="77"/>
      <c r="P58" s="77"/>
      <c r="Q58" s="77"/>
      <c r="R58" s="77"/>
      <c r="S58" s="77"/>
      <c r="T58" s="77"/>
      <c r="U58" s="65"/>
    </row>
    <row r="59" spans="1:21" s="27" customFormat="1">
      <c r="A59" s="21"/>
      <c r="B59" s="87"/>
      <c r="C59" s="87"/>
      <c r="D59" s="87"/>
      <c r="E59" s="87"/>
      <c r="F59" s="89"/>
      <c r="G59" s="87" t="s">
        <v>69</v>
      </c>
      <c r="H59" s="87" t="s">
        <v>10</v>
      </c>
      <c r="I59" s="87">
        <v>136</v>
      </c>
      <c r="J59" s="87"/>
      <c r="K59" s="42">
        <f t="shared" si="0"/>
        <v>0</v>
      </c>
      <c r="L59" s="13"/>
      <c r="M59" s="38"/>
      <c r="N59" s="78"/>
      <c r="O59" s="77"/>
      <c r="P59" s="77"/>
      <c r="Q59" s="77"/>
      <c r="R59" s="77"/>
      <c r="S59" s="77"/>
      <c r="T59" s="77"/>
      <c r="U59" s="65"/>
    </row>
    <row r="60" spans="1:21" s="27" customFormat="1">
      <c r="A60" s="21"/>
      <c r="B60" s="87"/>
      <c r="C60" s="87"/>
      <c r="D60" s="87"/>
      <c r="E60" s="87"/>
      <c r="F60" s="89"/>
      <c r="G60" s="87" t="s">
        <v>70</v>
      </c>
      <c r="H60" s="87" t="s">
        <v>10</v>
      </c>
      <c r="I60" s="87">
        <v>297</v>
      </c>
      <c r="J60" s="87"/>
      <c r="K60" s="42">
        <f t="shared" si="0"/>
        <v>0</v>
      </c>
      <c r="L60" s="13"/>
      <c r="M60" s="38"/>
      <c r="N60" s="78"/>
      <c r="O60" s="77"/>
      <c r="P60" s="77"/>
      <c r="Q60" s="77"/>
      <c r="R60" s="77"/>
      <c r="S60" s="77"/>
      <c r="T60" s="77"/>
      <c r="U60" s="65"/>
    </row>
    <row r="61" spans="1:21" s="27" customFormat="1">
      <c r="A61" s="21"/>
      <c r="B61" s="87"/>
      <c r="C61" s="87"/>
      <c r="D61" s="87"/>
      <c r="E61" s="87"/>
      <c r="F61" s="89"/>
      <c r="G61" s="87" t="s">
        <v>71</v>
      </c>
      <c r="H61" s="87" t="s">
        <v>10</v>
      </c>
      <c r="I61" s="87">
        <v>72</v>
      </c>
      <c r="J61" s="87"/>
      <c r="K61" s="42">
        <f t="shared" si="0"/>
        <v>0</v>
      </c>
      <c r="L61" s="13"/>
      <c r="M61" s="38"/>
      <c r="N61" s="78"/>
      <c r="O61" s="77"/>
      <c r="P61" s="77"/>
      <c r="Q61" s="77"/>
      <c r="R61" s="77"/>
      <c r="S61" s="77"/>
      <c r="T61" s="77"/>
      <c r="U61" s="65"/>
    </row>
    <row r="62" spans="1:21" s="27" customFormat="1">
      <c r="A62" s="21"/>
      <c r="B62" s="87" t="s">
        <v>72</v>
      </c>
      <c r="C62" s="87" t="s">
        <v>7</v>
      </c>
      <c r="D62" s="87">
        <v>103</v>
      </c>
      <c r="E62" s="87"/>
      <c r="F62" s="89"/>
      <c r="G62" s="87" t="s">
        <v>75</v>
      </c>
      <c r="H62" s="87" t="s">
        <v>7</v>
      </c>
      <c r="I62" s="87">
        <v>107</v>
      </c>
      <c r="J62" s="87"/>
      <c r="K62" s="42">
        <f t="shared" si="0"/>
        <v>0</v>
      </c>
      <c r="L62" s="13"/>
      <c r="M62" s="38"/>
      <c r="N62" s="47"/>
      <c r="O62" s="19"/>
      <c r="P62" s="19"/>
      <c r="Q62" s="19"/>
      <c r="R62" s="19"/>
      <c r="S62" s="19"/>
      <c r="T62" s="19"/>
      <c r="U62" s="65"/>
    </row>
    <row r="63" spans="1:21" s="27" customFormat="1">
      <c r="A63" s="21"/>
      <c r="B63" s="87" t="s">
        <v>76</v>
      </c>
      <c r="C63" s="87" t="s">
        <v>16</v>
      </c>
      <c r="D63" s="87">
        <v>42</v>
      </c>
      <c r="E63" s="87"/>
      <c r="F63" s="89"/>
      <c r="G63" s="87" t="s">
        <v>77</v>
      </c>
      <c r="H63" s="87" t="s">
        <v>16</v>
      </c>
      <c r="I63" s="87">
        <v>52</v>
      </c>
      <c r="J63" s="87"/>
      <c r="K63" s="42">
        <f t="shared" si="0"/>
        <v>0</v>
      </c>
      <c r="L63" s="13"/>
      <c r="M63" s="38"/>
      <c r="N63" s="78"/>
      <c r="O63" s="77"/>
      <c r="P63" s="77"/>
      <c r="Q63" s="77"/>
      <c r="R63" s="77"/>
      <c r="S63" s="77"/>
      <c r="T63" s="77"/>
      <c r="U63" s="65"/>
    </row>
    <row r="64" spans="1:21" s="27" customFormat="1">
      <c r="A64" s="21"/>
      <c r="B64" s="87" t="s">
        <v>78</v>
      </c>
      <c r="C64" s="87" t="s">
        <v>10</v>
      </c>
      <c r="D64" s="87">
        <v>2</v>
      </c>
      <c r="E64" s="87"/>
      <c r="F64" s="89"/>
      <c r="G64" s="87" t="s">
        <v>11</v>
      </c>
      <c r="H64" s="87" t="s">
        <v>10</v>
      </c>
      <c r="I64" s="87">
        <v>2</v>
      </c>
      <c r="J64" s="87"/>
      <c r="K64" s="42">
        <f t="shared" si="0"/>
        <v>0</v>
      </c>
      <c r="L64" s="13"/>
      <c r="M64" s="38"/>
      <c r="N64" s="78"/>
      <c r="O64" s="77"/>
      <c r="P64" s="77"/>
      <c r="Q64" s="77"/>
      <c r="R64" s="77"/>
      <c r="S64" s="77"/>
      <c r="T64" s="77"/>
      <c r="U64" s="65"/>
    </row>
    <row r="65" spans="1:21" s="27" customFormat="1">
      <c r="A65" s="21"/>
      <c r="B65" s="87"/>
      <c r="C65" s="87"/>
      <c r="D65" s="87"/>
      <c r="E65" s="87"/>
      <c r="F65" s="89"/>
      <c r="G65" s="87" t="s">
        <v>91</v>
      </c>
      <c r="H65" s="87" t="s">
        <v>10</v>
      </c>
      <c r="I65" s="87">
        <v>3</v>
      </c>
      <c r="J65" s="87"/>
      <c r="K65" s="42">
        <f t="shared" si="0"/>
        <v>0</v>
      </c>
      <c r="L65" s="13"/>
      <c r="M65" s="38"/>
      <c r="N65" s="78"/>
      <c r="O65" s="77"/>
      <c r="P65" s="77"/>
      <c r="Q65" s="77"/>
      <c r="R65" s="77"/>
      <c r="S65" s="77"/>
      <c r="T65" s="77"/>
      <c r="U65" s="65"/>
    </row>
    <row r="66" spans="1:21" s="27" customFormat="1">
      <c r="A66" s="21"/>
      <c r="B66" s="117" t="s">
        <v>21</v>
      </c>
      <c r="C66" s="87"/>
      <c r="D66" s="87"/>
      <c r="E66" s="87"/>
      <c r="F66" s="89"/>
      <c r="G66" s="87"/>
      <c r="H66" s="87"/>
      <c r="I66" s="87"/>
      <c r="J66" s="87"/>
      <c r="K66" s="42">
        <f t="shared" si="0"/>
        <v>0</v>
      </c>
      <c r="L66" s="13"/>
      <c r="M66" s="38"/>
      <c r="N66" s="78"/>
      <c r="O66" s="77"/>
      <c r="P66" s="77"/>
      <c r="Q66" s="77"/>
      <c r="R66" s="77"/>
      <c r="S66" s="77"/>
      <c r="T66" s="77"/>
      <c r="U66" s="65"/>
    </row>
    <row r="67" spans="1:21" s="27" customFormat="1" ht="25.5">
      <c r="A67" s="21"/>
      <c r="B67" s="87" t="s">
        <v>79</v>
      </c>
      <c r="C67" s="87"/>
      <c r="D67" s="87"/>
      <c r="E67" s="87"/>
      <c r="F67" s="89"/>
      <c r="G67" s="87"/>
      <c r="H67" s="87"/>
      <c r="I67" s="87"/>
      <c r="J67" s="87"/>
      <c r="K67" s="42">
        <f t="shared" si="0"/>
        <v>0</v>
      </c>
      <c r="L67" s="13"/>
      <c r="M67" s="38"/>
      <c r="N67" s="78"/>
      <c r="O67" s="77"/>
      <c r="P67" s="77"/>
      <c r="Q67" s="77"/>
      <c r="R67" s="77"/>
      <c r="S67" s="77"/>
      <c r="T67" s="77"/>
      <c r="U67" s="65"/>
    </row>
    <row r="68" spans="1:21" s="27" customFormat="1">
      <c r="A68" s="21"/>
      <c r="B68" s="87" t="s">
        <v>80</v>
      </c>
      <c r="C68" s="87" t="s">
        <v>7</v>
      </c>
      <c r="D68" s="87">
        <v>4</v>
      </c>
      <c r="E68" s="87"/>
      <c r="F68" s="89"/>
      <c r="G68" s="87" t="s">
        <v>81</v>
      </c>
      <c r="H68" s="87" t="s">
        <v>10</v>
      </c>
      <c r="I68" s="87">
        <v>3</v>
      </c>
      <c r="J68" s="87"/>
      <c r="K68" s="42">
        <f t="shared" si="0"/>
        <v>0</v>
      </c>
      <c r="L68" s="13"/>
      <c r="M68" s="38"/>
      <c r="N68" s="78"/>
      <c r="O68" s="77"/>
      <c r="P68" s="77"/>
      <c r="Q68" s="77"/>
      <c r="R68" s="77"/>
      <c r="S68" s="77"/>
      <c r="T68" s="77"/>
      <c r="U68" s="65"/>
    </row>
    <row r="69" spans="1:21" s="27" customFormat="1">
      <c r="A69" s="21"/>
      <c r="B69" s="87" t="s">
        <v>84</v>
      </c>
      <c r="C69" s="87" t="s">
        <v>7</v>
      </c>
      <c r="D69" s="87">
        <v>32</v>
      </c>
      <c r="E69" s="87"/>
      <c r="F69" s="89"/>
      <c r="G69" s="87" t="s">
        <v>82</v>
      </c>
      <c r="H69" s="87" t="s">
        <v>10</v>
      </c>
      <c r="I69" s="87">
        <v>12</v>
      </c>
      <c r="J69" s="87"/>
      <c r="K69" s="42">
        <f t="shared" si="0"/>
        <v>0</v>
      </c>
      <c r="L69" s="13"/>
      <c r="M69" s="38"/>
      <c r="N69" s="78"/>
      <c r="O69" s="77"/>
      <c r="P69" s="77"/>
      <c r="Q69" s="77"/>
      <c r="R69" s="77"/>
      <c r="S69" s="77"/>
      <c r="T69" s="77"/>
      <c r="U69" s="65"/>
    </row>
    <row r="70" spans="1:21" s="27" customFormat="1">
      <c r="A70" s="21"/>
      <c r="B70" s="87" t="s">
        <v>92</v>
      </c>
      <c r="C70" s="87" t="s">
        <v>16</v>
      </c>
      <c r="D70" s="87">
        <v>23</v>
      </c>
      <c r="E70" s="87"/>
      <c r="F70" s="89"/>
      <c r="G70" s="87" t="s">
        <v>83</v>
      </c>
      <c r="H70" s="87" t="s">
        <v>10</v>
      </c>
      <c r="I70" s="87">
        <v>6</v>
      </c>
      <c r="J70" s="87"/>
      <c r="K70" s="42">
        <f t="shared" si="0"/>
        <v>0</v>
      </c>
      <c r="L70" s="13"/>
      <c r="M70" s="38"/>
      <c r="N70" s="78"/>
      <c r="O70" s="77"/>
      <c r="P70" s="77"/>
      <c r="Q70" s="77"/>
      <c r="R70" s="77"/>
      <c r="S70" s="77"/>
      <c r="T70" s="77"/>
      <c r="U70" s="65"/>
    </row>
    <row r="71" spans="1:21" s="27" customFormat="1">
      <c r="A71" s="21"/>
      <c r="B71" s="87" t="s">
        <v>104</v>
      </c>
      <c r="C71" s="87" t="s">
        <v>7</v>
      </c>
      <c r="D71" s="87">
        <v>55</v>
      </c>
      <c r="E71" s="87"/>
      <c r="F71" s="89"/>
      <c r="G71" s="87" t="s">
        <v>93</v>
      </c>
      <c r="H71" s="87" t="s">
        <v>10</v>
      </c>
      <c r="I71" s="87">
        <v>10</v>
      </c>
      <c r="J71" s="87"/>
      <c r="K71" s="42">
        <f t="shared" si="0"/>
        <v>0</v>
      </c>
      <c r="L71" s="13"/>
      <c r="M71" s="38"/>
      <c r="N71" s="80"/>
      <c r="O71" s="79"/>
      <c r="P71" s="79"/>
      <c r="Q71" s="79"/>
      <c r="R71" s="79"/>
      <c r="S71" s="79"/>
      <c r="T71" s="79"/>
      <c r="U71" s="65"/>
    </row>
    <row r="72" spans="1:21" s="27" customFormat="1">
      <c r="A72" s="21"/>
      <c r="B72" s="87"/>
      <c r="C72" s="87"/>
      <c r="D72" s="87"/>
      <c r="E72" s="87"/>
      <c r="F72" s="89"/>
      <c r="G72" s="87" t="s">
        <v>20</v>
      </c>
      <c r="H72" s="87" t="s">
        <v>10</v>
      </c>
      <c r="I72" s="87">
        <v>51</v>
      </c>
      <c r="J72" s="87"/>
      <c r="K72" s="42">
        <f t="shared" si="0"/>
        <v>0</v>
      </c>
      <c r="L72" s="13"/>
      <c r="M72" s="38"/>
      <c r="N72" s="80"/>
      <c r="O72" s="79"/>
      <c r="P72" s="79"/>
      <c r="Q72" s="79"/>
      <c r="R72" s="79"/>
      <c r="S72" s="79"/>
      <c r="T72" s="79"/>
      <c r="U72" s="65"/>
    </row>
    <row r="73" spans="1:21" s="27" customFormat="1">
      <c r="A73" s="21"/>
      <c r="B73" s="87"/>
      <c r="C73" s="87"/>
      <c r="D73" s="87"/>
      <c r="E73" s="87"/>
      <c r="F73" s="89"/>
      <c r="G73" s="87" t="s">
        <v>94</v>
      </c>
      <c r="H73" s="87" t="s">
        <v>10</v>
      </c>
      <c r="I73" s="87">
        <v>50</v>
      </c>
      <c r="J73" s="87"/>
      <c r="K73" s="42">
        <f t="shared" si="0"/>
        <v>0</v>
      </c>
      <c r="L73" s="13"/>
      <c r="M73" s="38"/>
      <c r="N73" s="80"/>
      <c r="O73" s="79"/>
      <c r="P73" s="79"/>
      <c r="Q73" s="79"/>
      <c r="R73" s="79"/>
      <c r="S73" s="79"/>
      <c r="T73" s="79"/>
      <c r="U73" s="65"/>
    </row>
    <row r="74" spans="1:21" s="27" customFormat="1">
      <c r="A74" s="21"/>
      <c r="B74" s="87"/>
      <c r="C74" s="87"/>
      <c r="D74" s="87"/>
      <c r="E74" s="87"/>
      <c r="F74" s="89"/>
      <c r="G74" s="87" t="s">
        <v>96</v>
      </c>
      <c r="H74" s="87" t="s">
        <v>10</v>
      </c>
      <c r="I74" s="87">
        <v>18</v>
      </c>
      <c r="J74" s="87"/>
      <c r="K74" s="42">
        <f t="shared" si="0"/>
        <v>0</v>
      </c>
      <c r="L74" s="13"/>
      <c r="M74" s="38"/>
      <c r="N74" s="80"/>
      <c r="O74" s="79"/>
      <c r="P74" s="79"/>
      <c r="Q74" s="79"/>
      <c r="R74" s="79"/>
      <c r="S74" s="79"/>
      <c r="T74" s="79"/>
      <c r="U74" s="65"/>
    </row>
    <row r="75" spans="1:21" s="27" customFormat="1">
      <c r="A75" s="21"/>
      <c r="B75" s="87"/>
      <c r="C75" s="87"/>
      <c r="D75" s="87"/>
      <c r="E75" s="87"/>
      <c r="F75" s="89"/>
      <c r="G75" s="87" t="s">
        <v>95</v>
      </c>
      <c r="H75" s="87" t="s">
        <v>10</v>
      </c>
      <c r="I75" s="87">
        <v>94</v>
      </c>
      <c r="J75" s="87"/>
      <c r="K75" s="42">
        <f t="shared" si="0"/>
        <v>0</v>
      </c>
      <c r="L75" s="13"/>
      <c r="M75" s="38"/>
      <c r="N75" s="80"/>
      <c r="O75" s="79"/>
      <c r="P75" s="79"/>
      <c r="Q75" s="79"/>
      <c r="R75" s="79"/>
      <c r="S75" s="79"/>
      <c r="T75" s="79"/>
      <c r="U75" s="65"/>
    </row>
    <row r="76" spans="1:21" s="27" customFormat="1">
      <c r="A76" s="21"/>
      <c r="B76" s="87" t="s">
        <v>88</v>
      </c>
      <c r="C76" s="87" t="s">
        <v>10</v>
      </c>
      <c r="D76" s="87">
        <v>2</v>
      </c>
      <c r="E76" s="87"/>
      <c r="F76" s="89"/>
      <c r="G76" s="87"/>
      <c r="H76" s="87"/>
      <c r="I76" s="87"/>
      <c r="J76" s="87"/>
      <c r="K76" s="42">
        <f t="shared" si="0"/>
        <v>0</v>
      </c>
      <c r="L76" s="13"/>
      <c r="M76" s="38"/>
      <c r="N76" s="80"/>
      <c r="O76" s="79"/>
      <c r="P76" s="79"/>
      <c r="Q76" s="79"/>
      <c r="R76" s="79"/>
      <c r="S76" s="79"/>
      <c r="T76" s="79"/>
      <c r="U76" s="65"/>
    </row>
    <row r="77" spans="1:21" s="27" customFormat="1">
      <c r="A77" s="21"/>
      <c r="B77" s="87" t="s">
        <v>37</v>
      </c>
      <c r="C77" s="87" t="s">
        <v>10</v>
      </c>
      <c r="D77" s="87">
        <v>3</v>
      </c>
      <c r="E77" s="87"/>
      <c r="F77" s="89"/>
      <c r="G77" s="87"/>
      <c r="H77" s="87"/>
      <c r="I77" s="87"/>
      <c r="J77" s="87"/>
      <c r="K77" s="42">
        <f t="shared" si="0"/>
        <v>0</v>
      </c>
      <c r="L77" s="13"/>
      <c r="M77" s="38"/>
      <c r="N77" s="80"/>
      <c r="O77" s="79"/>
      <c r="P77" s="79"/>
      <c r="Q77" s="79"/>
      <c r="R77" s="79"/>
      <c r="S77" s="79"/>
      <c r="T77" s="79"/>
      <c r="U77" s="65"/>
    </row>
    <row r="78" spans="1:21">
      <c r="B78" s="97" t="s">
        <v>85</v>
      </c>
      <c r="C78" s="105" t="s">
        <v>10</v>
      </c>
      <c r="D78" s="106">
        <v>2</v>
      </c>
      <c r="E78" s="107"/>
      <c r="F78" s="89"/>
      <c r="G78" s="87" t="s">
        <v>86</v>
      </c>
      <c r="H78" s="87" t="s">
        <v>10</v>
      </c>
      <c r="I78" s="87">
        <v>2</v>
      </c>
      <c r="J78" s="87"/>
      <c r="K78" s="42">
        <f t="shared" si="0"/>
        <v>0</v>
      </c>
    </row>
    <row r="79" spans="1:21">
      <c r="B79" s="97"/>
      <c r="C79" s="105"/>
      <c r="D79" s="106"/>
      <c r="E79" s="107"/>
      <c r="F79" s="89"/>
      <c r="G79" s="87" t="s">
        <v>87</v>
      </c>
      <c r="H79" s="87" t="s">
        <v>10</v>
      </c>
      <c r="I79" s="87">
        <v>10</v>
      </c>
      <c r="J79" s="87"/>
      <c r="K79" s="42">
        <f t="shared" ref="K79:K82" si="1">J79*I79</f>
        <v>0</v>
      </c>
      <c r="N79" s="78"/>
      <c r="P79" s="77"/>
      <c r="Q79" s="77"/>
      <c r="R79" s="77"/>
      <c r="S79" s="77"/>
      <c r="T79" s="77"/>
    </row>
    <row r="80" spans="1:21">
      <c r="B80" s="97"/>
      <c r="C80" s="105"/>
      <c r="D80" s="106"/>
      <c r="E80" s="107"/>
      <c r="F80" s="89"/>
      <c r="G80" s="87" t="s">
        <v>39</v>
      </c>
      <c r="H80" s="87" t="s">
        <v>7</v>
      </c>
      <c r="I80" s="87">
        <v>6.3</v>
      </c>
      <c r="J80" s="87"/>
      <c r="K80" s="42">
        <f t="shared" si="1"/>
        <v>0</v>
      </c>
      <c r="N80" s="78"/>
      <c r="P80" s="77"/>
      <c r="Q80" s="77"/>
      <c r="R80" s="77"/>
      <c r="S80" s="77"/>
      <c r="T80" s="77"/>
    </row>
    <row r="81" spans="1:22">
      <c r="B81" s="97" t="s">
        <v>89</v>
      </c>
      <c r="C81" s="105" t="s">
        <v>16</v>
      </c>
      <c r="D81" s="106">
        <v>26.3</v>
      </c>
      <c r="E81" s="107"/>
      <c r="F81" s="89"/>
      <c r="G81" s="87" t="s">
        <v>90</v>
      </c>
      <c r="H81" s="87" t="s">
        <v>10</v>
      </c>
      <c r="I81" s="87"/>
      <c r="J81" s="87"/>
      <c r="K81" s="42">
        <f t="shared" si="1"/>
        <v>0</v>
      </c>
      <c r="N81" s="78"/>
      <c r="P81" s="77"/>
      <c r="Q81" s="77"/>
      <c r="R81" s="77"/>
      <c r="S81" s="77"/>
      <c r="T81" s="77"/>
    </row>
    <row r="82" spans="1:22">
      <c r="B82" s="97"/>
      <c r="C82" s="105"/>
      <c r="D82" s="106"/>
      <c r="E82" s="107"/>
      <c r="F82" s="89"/>
      <c r="G82" s="87" t="s">
        <v>13</v>
      </c>
      <c r="H82" s="87" t="s">
        <v>12</v>
      </c>
      <c r="I82" s="87">
        <v>0.4</v>
      </c>
      <c r="J82" s="87"/>
      <c r="K82" s="42">
        <f t="shared" si="1"/>
        <v>0</v>
      </c>
      <c r="N82" s="78"/>
      <c r="P82" s="77"/>
      <c r="Q82" s="77"/>
      <c r="R82" s="77"/>
      <c r="S82" s="77"/>
      <c r="T82" s="77"/>
    </row>
    <row r="83" spans="1:22">
      <c r="B83" s="97"/>
      <c r="C83" s="108"/>
      <c r="D83" s="106"/>
      <c r="E83" s="107"/>
      <c r="F83" s="89"/>
      <c r="G83" s="109"/>
      <c r="H83" s="110"/>
      <c r="I83" s="111"/>
      <c r="J83" s="111"/>
      <c r="K83" s="89">
        <f>SUM(K14:K82)</f>
        <v>0</v>
      </c>
    </row>
    <row r="84" spans="1:22">
      <c r="B84" s="97"/>
      <c r="C84" s="108"/>
      <c r="D84" s="106"/>
      <c r="E84" s="107"/>
      <c r="F84" s="89"/>
      <c r="G84" s="112"/>
      <c r="H84" s="105"/>
      <c r="I84" s="113"/>
      <c r="J84" s="113"/>
      <c r="K84" s="89"/>
    </row>
    <row r="85" spans="1:22" s="59" customFormat="1">
      <c r="A85" s="50"/>
      <c r="B85" s="51"/>
      <c r="C85" s="52"/>
      <c r="D85" s="53"/>
      <c r="E85" s="54"/>
      <c r="F85" s="42"/>
      <c r="G85" s="51"/>
      <c r="H85" s="52"/>
      <c r="I85" s="53"/>
      <c r="J85" s="54"/>
      <c r="K85" s="42"/>
      <c r="L85" s="55"/>
      <c r="M85" s="56"/>
      <c r="N85" s="11"/>
      <c r="O85" s="50"/>
      <c r="P85" s="57"/>
      <c r="Q85" s="57"/>
      <c r="R85" s="57"/>
      <c r="S85" s="57"/>
      <c r="T85" s="57"/>
      <c r="U85" s="58"/>
    </row>
    <row r="86" spans="1:22" s="59" customFormat="1">
      <c r="A86" s="72"/>
      <c r="B86" s="51"/>
      <c r="C86" s="52"/>
      <c r="D86" s="53"/>
      <c r="E86" s="54"/>
      <c r="F86" s="42"/>
      <c r="G86" s="51"/>
      <c r="H86" s="52"/>
      <c r="I86" s="53"/>
      <c r="J86" s="54"/>
      <c r="K86" s="42"/>
      <c r="L86" s="55"/>
      <c r="M86" s="73"/>
      <c r="N86" s="11"/>
      <c r="O86" s="72"/>
      <c r="P86" s="57"/>
      <c r="Q86" s="57"/>
      <c r="R86" s="57"/>
      <c r="S86" s="57"/>
      <c r="T86" s="57"/>
      <c r="U86" s="58"/>
    </row>
    <row r="87" spans="1:22" s="59" customFormat="1">
      <c r="A87" s="50"/>
      <c r="B87" s="60"/>
      <c r="C87" s="67"/>
      <c r="D87" s="67"/>
      <c r="E87" s="68"/>
      <c r="F87" s="42"/>
      <c r="G87" s="61"/>
      <c r="H87" s="62"/>
      <c r="I87" s="63"/>
      <c r="J87" s="64"/>
      <c r="K87" s="42"/>
      <c r="L87" s="55"/>
      <c r="M87" s="56"/>
      <c r="N87" s="11"/>
      <c r="O87" s="50"/>
      <c r="P87" s="57"/>
      <c r="Q87" s="57"/>
      <c r="R87" s="57"/>
      <c r="S87" s="57"/>
      <c r="T87" s="57"/>
      <c r="U87" s="58"/>
    </row>
    <row r="88" spans="1:22" s="59" customFormat="1">
      <c r="A88" s="50"/>
      <c r="B88" s="40"/>
      <c r="C88" s="67"/>
      <c r="D88" s="67"/>
      <c r="E88" s="68"/>
      <c r="F88" s="42"/>
      <c r="G88" s="61"/>
      <c r="H88" s="66"/>
      <c r="I88" s="74"/>
      <c r="J88" s="74"/>
      <c r="K88" s="42"/>
      <c r="L88" s="55"/>
      <c r="M88" s="56"/>
      <c r="N88" s="11"/>
      <c r="O88" s="50"/>
      <c r="P88" s="57"/>
      <c r="Q88" s="57"/>
      <c r="R88" s="57"/>
      <c r="S88" s="57"/>
      <c r="T88" s="57"/>
      <c r="U88" s="58"/>
    </row>
    <row r="89" spans="1:22" s="59" customFormat="1">
      <c r="A89" s="50"/>
      <c r="B89" s="60"/>
      <c r="C89" s="67"/>
      <c r="D89" s="67"/>
      <c r="E89" s="68"/>
      <c r="F89" s="42"/>
      <c r="G89" s="61"/>
      <c r="H89" s="66"/>
      <c r="I89" s="74"/>
      <c r="J89" s="74"/>
      <c r="K89" s="42"/>
      <c r="L89" s="55"/>
      <c r="M89" s="56"/>
      <c r="N89" s="11"/>
      <c r="O89" s="50"/>
      <c r="P89" s="57"/>
      <c r="Q89" s="57"/>
      <c r="R89" s="57"/>
      <c r="S89" s="57"/>
      <c r="T89" s="57"/>
      <c r="U89" s="58"/>
    </row>
    <row r="90" spans="1:22" s="59" customFormat="1">
      <c r="A90" s="72"/>
      <c r="B90" s="60"/>
      <c r="C90" s="67"/>
      <c r="D90" s="67"/>
      <c r="E90" s="68"/>
      <c r="F90" s="42"/>
      <c r="G90" s="61"/>
      <c r="H90" s="66"/>
      <c r="I90" s="74"/>
      <c r="J90" s="74"/>
      <c r="K90" s="42"/>
      <c r="L90" s="55"/>
      <c r="M90" s="73"/>
      <c r="N90" s="11"/>
      <c r="O90" s="72"/>
      <c r="P90" s="57"/>
      <c r="Q90" s="57"/>
      <c r="R90" s="57"/>
      <c r="S90" s="57"/>
      <c r="T90" s="57"/>
      <c r="U90" s="58"/>
    </row>
    <row r="91" spans="1:22" s="59" customFormat="1">
      <c r="A91" s="50"/>
      <c r="B91" s="60"/>
      <c r="C91" s="67"/>
      <c r="D91" s="67"/>
      <c r="E91" s="68"/>
      <c r="F91" s="42"/>
      <c r="G91" s="75"/>
      <c r="H91" s="66"/>
      <c r="I91" s="74"/>
      <c r="J91" s="74"/>
      <c r="K91" s="42"/>
      <c r="L91" s="55"/>
      <c r="M91" s="56"/>
      <c r="N91" s="11"/>
      <c r="O91" s="50"/>
      <c r="P91" s="57"/>
      <c r="Q91" s="57"/>
      <c r="R91" s="57"/>
      <c r="S91" s="57"/>
      <c r="T91" s="57"/>
      <c r="U91" s="58"/>
    </row>
    <row r="92" spans="1:22">
      <c r="B92" s="40"/>
      <c r="C92" s="41"/>
      <c r="D92" s="41"/>
      <c r="E92" s="42"/>
      <c r="F92" s="42"/>
      <c r="G92" s="76"/>
      <c r="H92" s="62"/>
      <c r="I92" s="64"/>
      <c r="J92" s="64"/>
      <c r="K92" s="42"/>
      <c r="M92" s="49"/>
      <c r="N92" s="24"/>
      <c r="O92" s="25"/>
      <c r="P92" s="25"/>
      <c r="Q92" s="25"/>
      <c r="R92" s="25"/>
      <c r="S92" s="25"/>
      <c r="T92" s="25"/>
      <c r="U92" s="26"/>
      <c r="V92" s="69"/>
    </row>
    <row r="93" spans="1:22">
      <c r="B93" s="40"/>
      <c r="C93" s="41"/>
      <c r="D93" s="41"/>
      <c r="E93" s="42"/>
      <c r="F93" s="42"/>
      <c r="G93" s="76"/>
      <c r="H93" s="62"/>
      <c r="I93" s="64"/>
      <c r="J93" s="64"/>
      <c r="K93" s="42"/>
      <c r="M93" s="49"/>
      <c r="N93" s="24"/>
      <c r="O93" s="25"/>
      <c r="P93" s="25"/>
      <c r="Q93" s="25"/>
      <c r="R93" s="25"/>
      <c r="S93" s="25"/>
      <c r="T93" s="25"/>
      <c r="U93" s="26"/>
      <c r="V93" s="69"/>
    </row>
    <row r="94" spans="1:22">
      <c r="B94" s="40"/>
      <c r="C94" s="41"/>
      <c r="D94" s="41"/>
      <c r="E94" s="42"/>
      <c r="F94" s="42"/>
      <c r="G94" s="40"/>
      <c r="H94" s="41"/>
      <c r="I94" s="42"/>
      <c r="J94" s="42"/>
      <c r="K94" s="42"/>
      <c r="N94" s="24"/>
      <c r="O94" s="44"/>
      <c r="P94" s="25"/>
      <c r="Q94" s="25"/>
      <c r="R94" s="25"/>
      <c r="S94" s="25"/>
      <c r="T94" s="25"/>
      <c r="U94" s="45"/>
      <c r="V94" s="69"/>
    </row>
    <row r="95" spans="1:22">
      <c r="B95" s="40"/>
      <c r="C95" s="41"/>
      <c r="D95" s="41"/>
      <c r="E95" s="42"/>
      <c r="F95" s="42"/>
      <c r="G95" s="40"/>
      <c r="H95" s="41"/>
      <c r="I95" s="42"/>
      <c r="J95" s="42"/>
      <c r="K95" s="42"/>
      <c r="N95" s="24"/>
      <c r="O95" s="44"/>
      <c r="P95" s="25"/>
      <c r="Q95" s="25"/>
      <c r="R95" s="25"/>
      <c r="S95" s="25"/>
      <c r="T95" s="25"/>
      <c r="U95" s="45"/>
      <c r="V95" s="69"/>
    </row>
    <row r="96" spans="1:22">
      <c r="B96" s="81"/>
      <c r="C96" s="41"/>
      <c r="D96" s="41"/>
      <c r="E96" s="42"/>
      <c r="F96" s="42"/>
      <c r="G96" s="40"/>
      <c r="H96" s="41"/>
      <c r="I96" s="42"/>
      <c r="J96" s="42"/>
      <c r="K96" s="42"/>
    </row>
    <row r="97" spans="1:21">
      <c r="B97" s="81"/>
      <c r="C97" s="41"/>
      <c r="D97" s="41"/>
      <c r="E97" s="42"/>
      <c r="F97" s="42"/>
      <c r="G97" s="40"/>
      <c r="H97" s="41"/>
      <c r="I97" s="42"/>
      <c r="J97" s="42"/>
      <c r="K97" s="42"/>
      <c r="N97" s="78"/>
      <c r="P97" s="77"/>
      <c r="Q97" s="77"/>
      <c r="R97" s="77"/>
      <c r="S97" s="77"/>
      <c r="T97" s="77"/>
    </row>
    <row r="98" spans="1:21">
      <c r="A98" s="13"/>
      <c r="B98" s="81" t="s">
        <v>23</v>
      </c>
      <c r="C98" s="81"/>
      <c r="D98" s="82"/>
      <c r="E98" s="83"/>
      <c r="F98" s="84">
        <f>SUM(F10:F97)</f>
        <v>0</v>
      </c>
      <c r="G98" s="83"/>
      <c r="H98" s="83"/>
      <c r="I98" s="83"/>
      <c r="J98" s="82"/>
      <c r="K98" s="85">
        <f>SUM(K13:K96)</f>
        <v>0</v>
      </c>
      <c r="L98" s="46"/>
      <c r="M98" s="46"/>
      <c r="N98" s="46"/>
      <c r="O98" s="46"/>
      <c r="P98" s="46"/>
      <c r="Q98" s="46"/>
      <c r="R98" s="46"/>
      <c r="S98" s="46"/>
      <c r="T98" s="46"/>
      <c r="U98" s="46"/>
    </row>
    <row r="99" spans="1:21">
      <c r="A99" s="13"/>
      <c r="B99" s="71"/>
      <c r="C99" s="47"/>
      <c r="D99" s="39"/>
      <c r="E99" s="19"/>
      <c r="F99" s="19"/>
      <c r="G99" s="19"/>
      <c r="I99" s="19"/>
      <c r="J99" s="48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</row>
    <row r="100" spans="1:21">
      <c r="A100" s="13"/>
      <c r="B100" s="43"/>
      <c r="C100" s="47"/>
      <c r="D100" s="39"/>
      <c r="E100" s="19"/>
      <c r="F100" s="19"/>
      <c r="G100" s="19"/>
      <c r="I100" s="19"/>
      <c r="J100" s="48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</row>
    <row r="101" spans="1:21">
      <c r="A101" s="13"/>
      <c r="B101" s="43"/>
      <c r="C101" s="47"/>
      <c r="D101" s="39"/>
      <c r="E101" s="19"/>
      <c r="F101" s="19"/>
      <c r="G101" s="19"/>
      <c r="I101" s="19"/>
      <c r="J101" s="48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</row>
    <row r="102" spans="1:21">
      <c r="A102" s="13"/>
      <c r="B102" s="43"/>
      <c r="C102" s="47"/>
      <c r="D102" s="86"/>
      <c r="E102" s="19"/>
      <c r="F102" s="19"/>
      <c r="G102" s="19"/>
      <c r="I102" s="19"/>
      <c r="J102" s="48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</row>
    <row r="103" spans="1:21">
      <c r="A103" s="13"/>
      <c r="B103" s="43"/>
      <c r="C103" s="47"/>
      <c r="D103" s="39"/>
      <c r="E103" s="19"/>
      <c r="F103" s="19"/>
      <c r="G103" s="19"/>
      <c r="I103" s="19"/>
      <c r="J103" s="48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</row>
    <row r="104" spans="1:21">
      <c r="A104" s="13"/>
      <c r="B104" s="43"/>
      <c r="C104" s="24"/>
      <c r="D104" s="25"/>
      <c r="E104" s="25"/>
      <c r="F104" s="25"/>
      <c r="G104" s="25"/>
      <c r="H104" s="25"/>
      <c r="I104" s="25"/>
      <c r="J104" s="26"/>
      <c r="K104" s="69"/>
      <c r="L104" s="46"/>
      <c r="M104" s="46"/>
      <c r="N104" s="46"/>
      <c r="O104" s="46"/>
      <c r="P104" s="46"/>
      <c r="Q104" s="46"/>
      <c r="R104" s="46"/>
      <c r="S104" s="46"/>
      <c r="T104" s="46"/>
      <c r="U104" s="46"/>
    </row>
    <row r="105" spans="1:21">
      <c r="A105" s="13"/>
      <c r="B105" s="43"/>
      <c r="C105" s="24"/>
      <c r="D105" s="25"/>
      <c r="E105" s="25"/>
      <c r="F105" s="25"/>
      <c r="G105" s="25"/>
      <c r="H105" s="25"/>
      <c r="I105" s="25"/>
      <c r="J105" s="26"/>
      <c r="K105" s="69"/>
      <c r="L105" s="46"/>
      <c r="M105" s="46"/>
      <c r="N105" s="46"/>
      <c r="O105" s="46"/>
      <c r="P105" s="46"/>
      <c r="Q105" s="46"/>
      <c r="R105" s="46"/>
      <c r="S105" s="46"/>
      <c r="T105" s="46"/>
      <c r="U105" s="46"/>
    </row>
    <row r="106" spans="1:21">
      <c r="A106" s="13"/>
      <c r="B106" s="43"/>
      <c r="C106" s="24"/>
      <c r="D106" s="25"/>
      <c r="E106" s="25"/>
      <c r="F106" s="25"/>
      <c r="G106" s="25"/>
      <c r="H106" s="25"/>
      <c r="I106" s="25"/>
      <c r="J106" s="26"/>
      <c r="K106" s="69"/>
      <c r="L106" s="46"/>
      <c r="M106" s="46"/>
      <c r="N106" s="46"/>
      <c r="O106" s="46"/>
      <c r="P106" s="46"/>
      <c r="Q106" s="46"/>
      <c r="R106" s="46"/>
      <c r="S106" s="46"/>
      <c r="T106" s="46"/>
      <c r="U106" s="46"/>
    </row>
    <row r="107" spans="1:21">
      <c r="A107" s="13"/>
      <c r="B107" s="43"/>
      <c r="C107" s="24"/>
      <c r="D107" s="25"/>
      <c r="E107" s="25"/>
      <c r="F107" s="25"/>
      <c r="G107" s="25"/>
      <c r="H107" s="25"/>
      <c r="I107" s="25"/>
      <c r="J107" s="26"/>
      <c r="K107" s="69"/>
      <c r="L107" s="46"/>
      <c r="M107" s="46"/>
      <c r="N107" s="46"/>
      <c r="O107" s="46"/>
      <c r="P107" s="46"/>
      <c r="Q107" s="46"/>
      <c r="R107" s="46"/>
      <c r="S107" s="46"/>
      <c r="T107" s="46"/>
      <c r="U107" s="46"/>
    </row>
    <row r="108" spans="1:21">
      <c r="A108" s="13"/>
      <c r="B108" s="43"/>
      <c r="C108" s="24"/>
      <c r="D108" s="25"/>
      <c r="E108" s="25"/>
      <c r="F108" s="25"/>
      <c r="G108" s="25"/>
      <c r="H108" s="25"/>
      <c r="I108" s="25"/>
      <c r="J108" s="26"/>
      <c r="K108" s="69"/>
      <c r="L108" s="46"/>
      <c r="M108" s="46"/>
      <c r="N108" s="46"/>
      <c r="O108" s="46"/>
      <c r="P108" s="46"/>
      <c r="Q108" s="46"/>
      <c r="R108" s="46"/>
      <c r="S108" s="46"/>
      <c r="T108" s="46"/>
      <c r="U108" s="46"/>
    </row>
    <row r="109" spans="1:21">
      <c r="A109" s="13"/>
      <c r="B109" s="43"/>
      <c r="C109" s="24"/>
      <c r="D109" s="25"/>
      <c r="E109" s="25"/>
      <c r="F109" s="25"/>
      <c r="G109" s="25"/>
      <c r="H109" s="25"/>
      <c r="I109" s="25"/>
      <c r="J109" s="26"/>
      <c r="K109" s="69"/>
      <c r="L109" s="46"/>
      <c r="M109" s="46"/>
      <c r="N109" s="46"/>
      <c r="O109" s="46"/>
      <c r="P109" s="46"/>
      <c r="Q109" s="46"/>
      <c r="R109" s="46"/>
      <c r="S109" s="46"/>
      <c r="T109" s="46"/>
      <c r="U109" s="46"/>
    </row>
    <row r="110" spans="1:21">
      <c r="A110" s="13"/>
      <c r="B110" s="43"/>
      <c r="C110" s="24"/>
      <c r="D110" s="25"/>
      <c r="E110" s="25"/>
      <c r="F110" s="25"/>
      <c r="G110" s="25"/>
      <c r="H110" s="25"/>
      <c r="I110" s="25"/>
      <c r="J110" s="26"/>
      <c r="K110" s="69"/>
      <c r="L110" s="46"/>
      <c r="M110" s="46"/>
      <c r="N110" s="46"/>
      <c r="O110" s="46"/>
      <c r="P110" s="46"/>
      <c r="Q110" s="46"/>
      <c r="R110" s="46"/>
      <c r="S110" s="46"/>
      <c r="T110" s="46"/>
      <c r="U110" s="46"/>
    </row>
    <row r="111" spans="1:21">
      <c r="A111" s="13"/>
      <c r="B111" s="43"/>
      <c r="C111" s="24"/>
      <c r="D111" s="25"/>
      <c r="E111" s="25"/>
      <c r="F111" s="25"/>
      <c r="G111" s="25"/>
      <c r="H111" s="25"/>
      <c r="I111" s="25"/>
      <c r="J111" s="26"/>
      <c r="K111" s="69"/>
      <c r="L111" s="46"/>
      <c r="M111" s="46"/>
      <c r="N111" s="46"/>
      <c r="O111" s="46"/>
      <c r="P111" s="46"/>
      <c r="Q111" s="46"/>
      <c r="R111" s="46"/>
      <c r="S111" s="46"/>
      <c r="T111" s="46"/>
      <c r="U111" s="46"/>
    </row>
    <row r="112" spans="1:21">
      <c r="A112" s="13"/>
      <c r="B112" s="43"/>
      <c r="C112" s="24"/>
      <c r="D112" s="25"/>
      <c r="E112" s="25"/>
      <c r="F112" s="25"/>
      <c r="G112" s="25"/>
      <c r="H112" s="25"/>
      <c r="I112" s="25"/>
      <c r="J112" s="26"/>
      <c r="K112" s="69"/>
      <c r="L112" s="46"/>
      <c r="M112" s="46"/>
      <c r="N112" s="46"/>
      <c r="O112" s="46"/>
      <c r="P112" s="46"/>
      <c r="Q112" s="46"/>
      <c r="R112" s="46"/>
      <c r="S112" s="46"/>
      <c r="T112" s="46"/>
      <c r="U112" s="46"/>
    </row>
    <row r="113" spans="1:22">
      <c r="A113" s="13"/>
      <c r="B113" s="43"/>
      <c r="C113" s="24"/>
      <c r="D113" s="25"/>
      <c r="E113" s="25"/>
      <c r="F113" s="25"/>
      <c r="G113" s="25"/>
      <c r="H113" s="25"/>
      <c r="I113" s="25"/>
      <c r="J113" s="26"/>
      <c r="K113" s="69"/>
      <c r="L113" s="46"/>
      <c r="M113" s="46"/>
      <c r="N113" s="46"/>
      <c r="O113" s="46"/>
      <c r="P113" s="46"/>
      <c r="Q113" s="46"/>
      <c r="R113" s="46"/>
      <c r="S113" s="46"/>
      <c r="T113" s="46"/>
      <c r="U113" s="46"/>
    </row>
    <row r="114" spans="1:22">
      <c r="N114" s="24"/>
      <c r="O114" s="25"/>
      <c r="P114" s="25"/>
      <c r="Q114" s="25"/>
      <c r="R114" s="25"/>
      <c r="S114" s="25"/>
      <c r="T114" s="25"/>
      <c r="U114" s="26"/>
      <c r="V114" s="69"/>
    </row>
    <row r="115" spans="1:22">
      <c r="N115" s="24"/>
      <c r="O115" s="25"/>
      <c r="P115" s="25"/>
      <c r="Q115" s="25"/>
      <c r="R115" s="25"/>
      <c r="S115" s="25"/>
      <c r="T115" s="25"/>
      <c r="U115" s="26"/>
      <c r="V115" s="69"/>
    </row>
    <row r="116" spans="1:22">
      <c r="N116" s="24"/>
      <c r="O116" s="25"/>
      <c r="P116" s="25"/>
      <c r="Q116" s="25"/>
      <c r="R116" s="25"/>
      <c r="S116" s="25"/>
      <c r="T116" s="25"/>
      <c r="U116" s="26"/>
      <c r="V116" s="69"/>
    </row>
    <row r="117" spans="1:22">
      <c r="N117" s="24"/>
      <c r="O117" s="25"/>
      <c r="P117" s="25"/>
      <c r="Q117" s="25"/>
      <c r="R117" s="25"/>
      <c r="S117" s="25"/>
      <c r="T117" s="25"/>
      <c r="U117" s="26"/>
      <c r="V117" s="69"/>
    </row>
    <row r="118" spans="1:22">
      <c r="N118" s="24"/>
      <c r="O118" s="25"/>
      <c r="P118" s="25"/>
      <c r="Q118" s="25"/>
      <c r="R118" s="25"/>
      <c r="S118" s="25"/>
      <c r="T118" s="25"/>
      <c r="U118" s="26"/>
      <c r="V118" s="69"/>
    </row>
    <row r="119" spans="1:22">
      <c r="N119" s="24"/>
      <c r="O119" s="25"/>
      <c r="P119" s="25"/>
      <c r="Q119" s="25"/>
      <c r="R119" s="25"/>
      <c r="S119" s="25"/>
      <c r="T119" s="25"/>
      <c r="U119" s="26"/>
      <c r="V119" s="69"/>
    </row>
    <row r="120" spans="1:22">
      <c r="N120" s="24"/>
      <c r="O120" s="25"/>
      <c r="P120" s="25"/>
      <c r="Q120" s="25"/>
      <c r="R120" s="25"/>
      <c r="S120" s="25"/>
      <c r="T120" s="25"/>
      <c r="U120" s="26"/>
      <c r="V120" s="69"/>
    </row>
    <row r="121" spans="1:22">
      <c r="N121" s="24"/>
      <c r="O121" s="44"/>
      <c r="P121" s="25"/>
      <c r="Q121" s="25"/>
      <c r="R121" s="25"/>
      <c r="S121" s="25"/>
      <c r="T121" s="25"/>
      <c r="U121" s="45"/>
      <c r="V121" s="69"/>
    </row>
    <row r="122" spans="1:22">
      <c r="N122" s="24"/>
      <c r="O122" s="44"/>
      <c r="P122" s="25"/>
      <c r="Q122" s="25"/>
      <c r="R122" s="25"/>
      <c r="S122" s="25"/>
      <c r="T122" s="25"/>
      <c r="U122" s="45"/>
      <c r="V122" s="69"/>
    </row>
    <row r="123" spans="1:22">
      <c r="N123" s="24"/>
      <c r="O123" s="44"/>
      <c r="P123" s="25"/>
      <c r="Q123" s="25"/>
      <c r="R123" s="25"/>
      <c r="S123" s="25"/>
      <c r="T123" s="25"/>
      <c r="U123" s="45"/>
      <c r="V123" s="69"/>
    </row>
  </sheetData>
  <mergeCells count="15">
    <mergeCell ref="B4:K4"/>
    <mergeCell ref="B1:F1"/>
    <mergeCell ref="J1:K1"/>
    <mergeCell ref="B2:F2"/>
    <mergeCell ref="G2:K2"/>
    <mergeCell ref="G3:K3"/>
    <mergeCell ref="B5:K5"/>
    <mergeCell ref="B7:B8"/>
    <mergeCell ref="C7:C8"/>
    <mergeCell ref="D7:D8"/>
    <mergeCell ref="E7:F7"/>
    <mergeCell ref="G7:G8"/>
    <mergeCell ref="H7:H8"/>
    <mergeCell ref="I7:I8"/>
    <mergeCell ref="J7:K7"/>
  </mergeCells>
  <pageMargins left="0.51181102362204722" right="0.31496062992125984" top="0.55118110236220474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Підлога</vt:lpstr>
      <vt:lpstr>Підлога!Область_печати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Tihonova</dc:creator>
  <cp:lastModifiedBy>User</cp:lastModifiedBy>
  <dcterms:created xsi:type="dcterms:W3CDTF">2019-07-02T11:47:53Z</dcterms:created>
  <dcterms:modified xsi:type="dcterms:W3CDTF">2019-08-02T13:46:42Z</dcterms:modified>
</cp:coreProperties>
</file>