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45" windowWidth="15075" windowHeight="72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9" i="1"/>
  <c r="J30" s="1"/>
  <c r="J26"/>
  <c r="J25"/>
  <c r="J22"/>
  <c r="J21"/>
  <c r="J9"/>
  <c r="J10"/>
  <c r="J11"/>
  <c r="J12"/>
  <c r="J13"/>
  <c r="J14"/>
  <c r="J15"/>
  <c r="J16"/>
  <c r="J17"/>
  <c r="J18"/>
  <c r="J8"/>
  <c r="J19" s="1"/>
  <c r="J32" s="1"/>
  <c r="J27" l="1"/>
</calcChain>
</file>

<file path=xl/sharedStrings.xml><?xml version="1.0" encoding="utf-8"?>
<sst xmlns="http://schemas.openxmlformats.org/spreadsheetml/2006/main" count="84" uniqueCount="55">
  <si>
    <t>Объектная смета №1</t>
  </si>
  <si>
    <t>Объект: Гетьмана 22а
Сметная стоимость: 12 190 грн.</t>
  </si>
  <si>
    <t>Заказчик: Виктор
Тел.: +380933669442</t>
  </si>
  <si>
    <t/>
  </si>
  <si>
    <t>Смета на работу</t>
  </si>
  <si>
    <t>№</t>
  </si>
  <si>
    <t>Наименование работ</t>
  </si>
  <si>
    <t>Ед. измер.</t>
  </si>
  <si>
    <t>Кол-во</t>
  </si>
  <si>
    <t>Цена (грн.)</t>
  </si>
  <si>
    <t>Сумма (грн.)</t>
  </si>
  <si>
    <t>1</t>
  </si>
  <si>
    <t>ЭЛЕКТРИКА ЧЕРНОВЫЕ РАБОТЫ</t>
  </si>
  <si>
    <t>1.1</t>
  </si>
  <si>
    <t xml:space="preserve">Вырез отверстия и установка подрозетника </t>
  </si>
  <si>
    <t>шт.</t>
  </si>
  <si>
    <t>1.2</t>
  </si>
  <si>
    <t>Прокладка кабеля 3х1.5 (открытая проводка)</t>
  </si>
  <si>
    <t>п.м.</t>
  </si>
  <si>
    <t>1.3</t>
  </si>
  <si>
    <t>Прокладка кабеля 3х2.5 (открытая проводка)</t>
  </si>
  <si>
    <t>1.4</t>
  </si>
  <si>
    <t>Прокладка кабеля 3х4.0 (открытая проводка)</t>
  </si>
  <si>
    <t>1.5</t>
  </si>
  <si>
    <t>Прокладка кабеля 3х6.0 (открытая проводка)</t>
  </si>
  <si>
    <t>1.6</t>
  </si>
  <si>
    <t>Проходное отверстие свыше 20 мм (кирпич)</t>
  </si>
  <si>
    <t>1.7</t>
  </si>
  <si>
    <t>Штробление шир. до 20 мм (гипс)</t>
  </si>
  <si>
    <t>1.8</t>
  </si>
  <si>
    <t>Штробление шир. до 20 мм (кирпич)</t>
  </si>
  <si>
    <t>1.9</t>
  </si>
  <si>
    <t>Монтаж короба пластикового</t>
  </si>
  <si>
    <t>1.10</t>
  </si>
  <si>
    <t>Установка выключателей/розеток временного использования</t>
  </si>
  <si>
    <t>1.11</t>
  </si>
  <si>
    <t>Установка светильников временного освещения</t>
  </si>
  <si>
    <t>Итого по группе:</t>
  </si>
  <si>
    <t>2</t>
  </si>
  <si>
    <t xml:space="preserve">СЛАБОТОЧКА </t>
  </si>
  <si>
    <t>2.1</t>
  </si>
  <si>
    <t>Прокладка кабеля Coaxial (tv)</t>
  </si>
  <si>
    <t>2.2</t>
  </si>
  <si>
    <t>Прокладка кабеля FTP (lan)</t>
  </si>
  <si>
    <t>3</t>
  </si>
  <si>
    <t>ЭЛЕКТРИКА МОНТАЖ</t>
  </si>
  <si>
    <t>3.1</t>
  </si>
  <si>
    <t>Монтаж и подключение вводного автомата</t>
  </si>
  <si>
    <t>3.2</t>
  </si>
  <si>
    <t>Монтаж и сборка эл.щита накладного на 12 модулей</t>
  </si>
  <si>
    <t>4</t>
  </si>
  <si>
    <t>ЭЛЕКТРИКА ОСВЕЩЕНИЕ</t>
  </si>
  <si>
    <t>4.1</t>
  </si>
  <si>
    <t>Расключение в подрозетнике за выключателем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</si>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</sst>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i/>
      <sz val="12"/>
      <name val="Arial"/>
    </font>
    <font>
      <b/>
      <i/>
      <sz val="9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32" sqref="A1:J32"/>
    </sheetView>
  </sheetViews>
  <sheetFormatPr defaultRowHeight="15"/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/>
      <c r="B3" s="2"/>
      <c r="C3" s="2"/>
      <c r="D3" s="2"/>
      <c r="E3" s="4" t="s">
        <v>1</v>
      </c>
      <c r="F3" s="2"/>
      <c r="G3" s="2"/>
      <c r="H3" s="4" t="s">
        <v>2</v>
      </c>
      <c r="I3" s="4"/>
      <c r="J3" s="2"/>
    </row>
    <row r="4" spans="1:10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>
      <c r="A5" s="5" t="s">
        <v>4</v>
      </c>
      <c r="B5" s="6"/>
      <c r="C5" s="6"/>
      <c r="D5" s="6"/>
      <c r="E5" s="6"/>
      <c r="F5" s="6"/>
      <c r="G5" s="6"/>
      <c r="H5" s="6"/>
      <c r="I5" s="6"/>
      <c r="J5" s="7"/>
    </row>
    <row r="6" spans="1:10" ht="24">
      <c r="A6" s="8" t="s">
        <v>5</v>
      </c>
      <c r="B6" s="5" t="s">
        <v>6</v>
      </c>
      <c r="C6" s="6"/>
      <c r="D6" s="6"/>
      <c r="E6" s="6"/>
      <c r="F6" s="7"/>
      <c r="G6" s="8" t="s">
        <v>7</v>
      </c>
      <c r="H6" s="8" t="s">
        <v>8</v>
      </c>
      <c r="I6" s="8" t="s">
        <v>9</v>
      </c>
      <c r="J6" s="8" t="s">
        <v>10</v>
      </c>
    </row>
    <row r="7" spans="1:10">
      <c r="A7" s="9" t="s">
        <v>11</v>
      </c>
      <c r="B7" s="10" t="s">
        <v>12</v>
      </c>
      <c r="C7" s="11"/>
      <c r="D7" s="11"/>
      <c r="E7" s="11"/>
      <c r="F7" s="12"/>
      <c r="G7" s="9" t="s">
        <v>3</v>
      </c>
      <c r="H7" s="9" t="s">
        <v>3</v>
      </c>
      <c r="I7" s="9"/>
      <c r="J7" s="9" t="s">
        <v>3</v>
      </c>
    </row>
    <row r="8" spans="1:10">
      <c r="A8" s="9" t="s">
        <v>13</v>
      </c>
      <c r="B8" s="10" t="s">
        <v>14</v>
      </c>
      <c r="C8" s="11"/>
      <c r="D8" s="11"/>
      <c r="E8" s="11"/>
      <c r="F8" s="12"/>
      <c r="G8" s="9" t="s">
        <v>15</v>
      </c>
      <c r="H8" s="9">
        <v>20</v>
      </c>
      <c r="I8" s="9">
        <v>20</v>
      </c>
      <c r="J8" s="9">
        <f>H8*I8</f>
        <v>400</v>
      </c>
    </row>
    <row r="9" spans="1:10">
      <c r="A9" s="9" t="s">
        <v>16</v>
      </c>
      <c r="B9" s="10" t="s">
        <v>17</v>
      </c>
      <c r="C9" s="11"/>
      <c r="D9" s="11"/>
      <c r="E9" s="11"/>
      <c r="F9" s="12"/>
      <c r="G9" s="9" t="s">
        <v>18</v>
      </c>
      <c r="H9" s="9">
        <v>55</v>
      </c>
      <c r="I9" s="9">
        <v>10</v>
      </c>
      <c r="J9" s="9">
        <f t="shared" ref="J9:J18" si="0">H9*I9</f>
        <v>550</v>
      </c>
    </row>
    <row r="10" spans="1:10">
      <c r="A10" s="9" t="s">
        <v>19</v>
      </c>
      <c r="B10" s="10" t="s">
        <v>20</v>
      </c>
      <c r="C10" s="11"/>
      <c r="D10" s="11"/>
      <c r="E10" s="11"/>
      <c r="F10" s="12"/>
      <c r="G10" s="9" t="s">
        <v>18</v>
      </c>
      <c r="H10" s="9">
        <v>80</v>
      </c>
      <c r="I10" s="9">
        <v>10</v>
      </c>
      <c r="J10" s="9">
        <f t="shared" si="0"/>
        <v>800</v>
      </c>
    </row>
    <row r="11" spans="1:10">
      <c r="A11" s="9" t="s">
        <v>21</v>
      </c>
      <c r="B11" s="10" t="s">
        <v>22</v>
      </c>
      <c r="C11" s="11"/>
      <c r="D11" s="11"/>
      <c r="E11" s="11"/>
      <c r="F11" s="12"/>
      <c r="G11" s="9" t="s">
        <v>18</v>
      </c>
      <c r="H11" s="9">
        <v>12</v>
      </c>
      <c r="I11" s="9">
        <v>10</v>
      </c>
      <c r="J11" s="9">
        <f t="shared" si="0"/>
        <v>120</v>
      </c>
    </row>
    <row r="12" spans="1:10">
      <c r="A12" s="9" t="s">
        <v>23</v>
      </c>
      <c r="B12" s="10" t="s">
        <v>24</v>
      </c>
      <c r="C12" s="11"/>
      <c r="D12" s="11"/>
      <c r="E12" s="11"/>
      <c r="F12" s="12"/>
      <c r="G12" s="9" t="s">
        <v>18</v>
      </c>
      <c r="H12" s="9">
        <v>7</v>
      </c>
      <c r="I12" s="9">
        <v>10</v>
      </c>
      <c r="J12" s="9">
        <f t="shared" si="0"/>
        <v>70</v>
      </c>
    </row>
    <row r="13" spans="1:10">
      <c r="A13" s="9" t="s">
        <v>25</v>
      </c>
      <c r="B13" s="10" t="s">
        <v>26</v>
      </c>
      <c r="C13" s="11"/>
      <c r="D13" s="11"/>
      <c r="E13" s="11"/>
      <c r="F13" s="12"/>
      <c r="G13" s="9" t="s">
        <v>15</v>
      </c>
      <c r="H13" s="9">
        <v>1</v>
      </c>
      <c r="I13" s="9">
        <v>20</v>
      </c>
      <c r="J13" s="9">
        <f t="shared" si="0"/>
        <v>20</v>
      </c>
    </row>
    <row r="14" spans="1:10">
      <c r="A14" s="9" t="s">
        <v>27</v>
      </c>
      <c r="B14" s="10" t="s">
        <v>28</v>
      </c>
      <c r="C14" s="11"/>
      <c r="D14" s="11"/>
      <c r="E14" s="11"/>
      <c r="F14" s="12"/>
      <c r="G14" s="9" t="s">
        <v>18</v>
      </c>
      <c r="H14" s="9">
        <v>17</v>
      </c>
      <c r="I14" s="9">
        <v>10</v>
      </c>
      <c r="J14" s="9">
        <f t="shared" si="0"/>
        <v>170</v>
      </c>
    </row>
    <row r="15" spans="1:10">
      <c r="A15" s="9" t="s">
        <v>29</v>
      </c>
      <c r="B15" s="10" t="s">
        <v>30</v>
      </c>
      <c r="C15" s="11"/>
      <c r="D15" s="11"/>
      <c r="E15" s="11"/>
      <c r="F15" s="12"/>
      <c r="G15" s="9" t="s">
        <v>18</v>
      </c>
      <c r="H15" s="9">
        <v>10</v>
      </c>
      <c r="I15" s="9">
        <v>15</v>
      </c>
      <c r="J15" s="9">
        <f t="shared" si="0"/>
        <v>150</v>
      </c>
    </row>
    <row r="16" spans="1:10">
      <c r="A16" s="9" t="s">
        <v>31</v>
      </c>
      <c r="B16" s="10" t="s">
        <v>32</v>
      </c>
      <c r="C16" s="11"/>
      <c r="D16" s="11"/>
      <c r="E16" s="11"/>
      <c r="F16" s="12"/>
      <c r="G16" s="9" t="s">
        <v>18</v>
      </c>
      <c r="H16" s="9">
        <v>4</v>
      </c>
      <c r="I16" s="9">
        <v>10</v>
      </c>
      <c r="J16" s="9">
        <f t="shared" si="0"/>
        <v>40</v>
      </c>
    </row>
    <row r="17" spans="1:10">
      <c r="A17" s="9" t="s">
        <v>33</v>
      </c>
      <c r="B17" s="10" t="s">
        <v>34</v>
      </c>
      <c r="C17" s="11"/>
      <c r="D17" s="11"/>
      <c r="E17" s="11"/>
      <c r="F17" s="12"/>
      <c r="G17" s="9" t="s">
        <v>15</v>
      </c>
      <c r="H17" s="9">
        <v>4</v>
      </c>
      <c r="I17" s="9">
        <v>10</v>
      </c>
      <c r="J17" s="9">
        <f t="shared" si="0"/>
        <v>40</v>
      </c>
    </row>
    <row r="18" spans="1:10">
      <c r="A18" s="9" t="s">
        <v>35</v>
      </c>
      <c r="B18" s="10" t="s">
        <v>36</v>
      </c>
      <c r="C18" s="11"/>
      <c r="D18" s="11"/>
      <c r="E18" s="11"/>
      <c r="F18" s="12"/>
      <c r="G18" s="9" t="s">
        <v>15</v>
      </c>
      <c r="H18" s="9">
        <v>4</v>
      </c>
      <c r="I18" s="9">
        <v>10</v>
      </c>
      <c r="J18" s="9">
        <f t="shared" si="0"/>
        <v>40</v>
      </c>
    </row>
    <row r="19" spans="1:10">
      <c r="A19" s="13" t="s">
        <v>37</v>
      </c>
      <c r="B19" s="14"/>
      <c r="C19" s="14"/>
      <c r="D19" s="14"/>
      <c r="E19" s="14"/>
      <c r="F19" s="14"/>
      <c r="G19" s="14"/>
      <c r="H19" s="14"/>
      <c r="I19" s="14"/>
      <c r="J19" s="9">
        <f>SUM(J8:J18)</f>
        <v>2400</v>
      </c>
    </row>
    <row r="20" spans="1:10">
      <c r="A20" s="9" t="s">
        <v>38</v>
      </c>
      <c r="B20" s="10" t="s">
        <v>39</v>
      </c>
      <c r="C20" s="11"/>
      <c r="D20" s="11"/>
      <c r="E20" s="11"/>
      <c r="F20" s="12"/>
      <c r="G20" s="9" t="s">
        <v>3</v>
      </c>
      <c r="H20" s="9" t="s">
        <v>3</v>
      </c>
      <c r="I20" s="9"/>
      <c r="J20" s="9" t="s">
        <v>3</v>
      </c>
    </row>
    <row r="21" spans="1:10">
      <c r="A21" s="9" t="s">
        <v>40</v>
      </c>
      <c r="B21" s="10" t="s">
        <v>41</v>
      </c>
      <c r="C21" s="11"/>
      <c r="D21" s="11"/>
      <c r="E21" s="11"/>
      <c r="F21" s="12"/>
      <c r="G21" s="9" t="s">
        <v>18</v>
      </c>
      <c r="H21" s="9">
        <v>12</v>
      </c>
      <c r="I21" s="9">
        <v>10</v>
      </c>
      <c r="J21" s="9">
        <f t="shared" ref="J21:J22" si="1">H21*I21</f>
        <v>120</v>
      </c>
    </row>
    <row r="22" spans="1:10">
      <c r="A22" s="9" t="s">
        <v>42</v>
      </c>
      <c r="B22" s="10" t="s">
        <v>43</v>
      </c>
      <c r="C22" s="11"/>
      <c r="D22" s="11"/>
      <c r="E22" s="11"/>
      <c r="F22" s="12"/>
      <c r="G22" s="9" t="s">
        <v>18</v>
      </c>
      <c r="H22" s="9">
        <v>12</v>
      </c>
      <c r="I22" s="9">
        <v>10</v>
      </c>
      <c r="J22" s="9">
        <f t="shared" si="1"/>
        <v>120</v>
      </c>
    </row>
    <row r="23" spans="1:10">
      <c r="A23" s="13" t="s">
        <v>37</v>
      </c>
      <c r="B23" s="14"/>
      <c r="C23" s="14"/>
      <c r="D23" s="14"/>
      <c r="E23" s="14"/>
      <c r="F23" s="14"/>
      <c r="G23" s="14"/>
      <c r="H23" s="14"/>
      <c r="I23" s="14"/>
      <c r="J23" s="9">
        <v>360</v>
      </c>
    </row>
    <row r="24" spans="1:10">
      <c r="A24" s="9" t="s">
        <v>44</v>
      </c>
      <c r="B24" s="10" t="s">
        <v>45</v>
      </c>
      <c r="C24" s="11"/>
      <c r="D24" s="11"/>
      <c r="E24" s="11"/>
      <c r="F24" s="12"/>
      <c r="G24" s="9" t="s">
        <v>3</v>
      </c>
      <c r="H24" s="9" t="s">
        <v>3</v>
      </c>
      <c r="I24" s="9"/>
      <c r="J24" s="9" t="s">
        <v>3</v>
      </c>
    </row>
    <row r="25" spans="1:10">
      <c r="A25" s="9" t="s">
        <v>46</v>
      </c>
      <c r="B25" s="10" t="s">
        <v>47</v>
      </c>
      <c r="C25" s="11"/>
      <c r="D25" s="11"/>
      <c r="E25" s="11"/>
      <c r="F25" s="12"/>
      <c r="G25" s="9" t="s">
        <v>15</v>
      </c>
      <c r="H25" s="9">
        <v>1</v>
      </c>
      <c r="I25" s="9">
        <v>150</v>
      </c>
      <c r="J25" s="9">
        <f>H25*I25</f>
        <v>150</v>
      </c>
    </row>
    <row r="26" spans="1:10">
      <c r="A26" s="9" t="s">
        <v>48</v>
      </c>
      <c r="B26" s="10" t="s">
        <v>49</v>
      </c>
      <c r="C26" s="11"/>
      <c r="D26" s="11"/>
      <c r="E26" s="11"/>
      <c r="F26" s="12"/>
      <c r="G26" s="9" t="s">
        <v>15</v>
      </c>
      <c r="H26" s="9">
        <v>1</v>
      </c>
      <c r="I26" s="9">
        <v>600</v>
      </c>
      <c r="J26" s="9">
        <f>H26*I26</f>
        <v>600</v>
      </c>
    </row>
    <row r="27" spans="1:10">
      <c r="A27" s="13" t="s">
        <v>37</v>
      </c>
      <c r="B27" s="14"/>
      <c r="C27" s="14"/>
      <c r="D27" s="14"/>
      <c r="E27" s="14"/>
      <c r="F27" s="14"/>
      <c r="G27" s="14"/>
      <c r="H27" s="14"/>
      <c r="I27" s="14"/>
      <c r="J27" s="9">
        <f>SUM(J25:J26)</f>
        <v>750</v>
      </c>
    </row>
    <row r="28" spans="1:10">
      <c r="A28" s="9" t="s">
        <v>50</v>
      </c>
      <c r="B28" s="10" t="s">
        <v>51</v>
      </c>
      <c r="C28" s="11"/>
      <c r="D28" s="11"/>
      <c r="E28" s="11"/>
      <c r="F28" s="12"/>
      <c r="G28" s="9" t="s">
        <v>3</v>
      </c>
      <c r="H28" s="9" t="s">
        <v>3</v>
      </c>
      <c r="I28" s="9"/>
      <c r="J28" s="9" t="s">
        <v>3</v>
      </c>
    </row>
    <row r="29" spans="1:10">
      <c r="A29" s="9" t="s">
        <v>52</v>
      </c>
      <c r="B29" s="10" t="s">
        <v>53</v>
      </c>
      <c r="C29" s="11"/>
      <c r="D29" s="11"/>
      <c r="E29" s="11"/>
      <c r="F29" s="12"/>
      <c r="G29" s="9" t="s">
        <v>15</v>
      </c>
      <c r="H29" s="9">
        <v>4</v>
      </c>
      <c r="I29" s="9">
        <v>10</v>
      </c>
      <c r="J29" s="9">
        <f>H29*I29</f>
        <v>40</v>
      </c>
    </row>
    <row r="30" spans="1:10">
      <c r="A30" s="13" t="s">
        <v>37</v>
      </c>
      <c r="B30" s="14"/>
      <c r="C30" s="14"/>
      <c r="D30" s="14"/>
      <c r="E30" s="14"/>
      <c r="F30" s="14"/>
      <c r="G30" s="14"/>
      <c r="H30" s="14"/>
      <c r="I30" s="14"/>
      <c r="J30" s="9">
        <f>J29</f>
        <v>40</v>
      </c>
    </row>
    <row r="31" spans="1:10" ht="15.75" thickBot="1">
      <c r="A31" s="13"/>
      <c r="B31" s="14"/>
      <c r="C31" s="14"/>
      <c r="D31" s="14"/>
      <c r="E31" s="14"/>
      <c r="F31" s="14"/>
      <c r="G31" s="14"/>
      <c r="H31" s="14"/>
      <c r="I31" s="14"/>
      <c r="J31" s="9"/>
    </row>
    <row r="32" spans="1:10">
      <c r="A32" s="15" t="s">
        <v>54</v>
      </c>
      <c r="B32" s="15"/>
      <c r="C32" s="15"/>
      <c r="D32" s="15"/>
      <c r="E32" s="15"/>
      <c r="F32" s="15"/>
      <c r="G32" s="15"/>
      <c r="H32" s="15"/>
      <c r="I32" s="15"/>
      <c r="J32" s="16">
        <f>J19+J23+K25+J29</f>
        <v>2800</v>
      </c>
    </row>
  </sheetData>
  <mergeCells count="34">
    <mergeCell ref="A31:I31"/>
    <mergeCell ref="A32:I32"/>
    <mergeCell ref="A27:I27"/>
    <mergeCell ref="B28:F28"/>
    <mergeCell ref="B29:F29"/>
    <mergeCell ref="A30:I30"/>
    <mergeCell ref="B21:F21"/>
    <mergeCell ref="B22:F22"/>
    <mergeCell ref="A23:I23"/>
    <mergeCell ref="B24:F24"/>
    <mergeCell ref="B25:F25"/>
    <mergeCell ref="B26:F26"/>
    <mergeCell ref="B15:F15"/>
    <mergeCell ref="B16:F16"/>
    <mergeCell ref="B17:F17"/>
    <mergeCell ref="B18:F18"/>
    <mergeCell ref="A19:I19"/>
    <mergeCell ref="B20:F20"/>
    <mergeCell ref="B9:F9"/>
    <mergeCell ref="B10:F10"/>
    <mergeCell ref="B11:F11"/>
    <mergeCell ref="B12:F12"/>
    <mergeCell ref="B13:F13"/>
    <mergeCell ref="B14:F14"/>
    <mergeCell ref="A4:J4"/>
    <mergeCell ref="A5:J5"/>
    <mergeCell ref="B6:F6"/>
    <mergeCell ref="B7:F7"/>
    <mergeCell ref="B8:F8"/>
    <mergeCell ref="A1:J1"/>
    <mergeCell ref="A2:J2"/>
    <mergeCell ref="A3:D3"/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D</dc:creator>
  <cp:lastModifiedBy>Viktor D</cp:lastModifiedBy>
  <dcterms:created xsi:type="dcterms:W3CDTF">2019-11-14T06:35:58Z</dcterms:created>
  <dcterms:modified xsi:type="dcterms:W3CDTF">2019-11-14T06:51:52Z</dcterms:modified>
</cp:coreProperties>
</file>