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42" i="1" l="1"/>
  <c r="F50" i="1"/>
  <c r="F51" i="1"/>
  <c r="F49" i="1"/>
  <c r="F52" i="1" s="1"/>
  <c r="F43" i="1"/>
  <c r="F44" i="1"/>
  <c r="F45" i="1"/>
  <c r="F46" i="1"/>
  <c r="F42" i="1"/>
  <c r="F35" i="1"/>
  <c r="F36" i="1"/>
  <c r="F37" i="1"/>
  <c r="F38" i="1"/>
  <c r="F39" i="1"/>
  <c r="F34" i="1"/>
  <c r="J49" i="1"/>
  <c r="L52" i="1" s="1"/>
  <c r="J45" i="1"/>
  <c r="J44" i="1"/>
  <c r="J43" i="1"/>
  <c r="J39" i="1"/>
  <c r="J38" i="1"/>
  <c r="J37" i="1"/>
  <c r="J36" i="1"/>
  <c r="J35" i="1"/>
  <c r="J34" i="1"/>
  <c r="J31" i="1"/>
  <c r="F31" i="1"/>
  <c r="F30" i="1"/>
  <c r="J30" i="1"/>
  <c r="J29" i="1"/>
  <c r="F29" i="1"/>
  <c r="J28" i="1"/>
  <c r="F28" i="1"/>
  <c r="J27" i="1"/>
  <c r="F27" i="1"/>
  <c r="J26" i="1"/>
  <c r="F26" i="1"/>
  <c r="J23" i="1"/>
  <c r="F23" i="1"/>
  <c r="J22" i="1"/>
  <c r="F22" i="1"/>
  <c r="J21" i="1"/>
  <c r="F21" i="1"/>
  <c r="J20" i="1"/>
  <c r="F20" i="1"/>
  <c r="J19" i="1"/>
  <c r="F19" i="1"/>
  <c r="J18" i="1"/>
  <c r="F18" i="1"/>
  <c r="F8" i="1"/>
  <c r="F9" i="1"/>
  <c r="F10" i="1"/>
  <c r="F11" i="1"/>
  <c r="F12" i="1"/>
  <c r="F13" i="1"/>
  <c r="F14" i="1"/>
  <c r="F15" i="1"/>
  <c r="J15" i="1"/>
  <c r="J8" i="1"/>
  <c r="J9" i="1"/>
  <c r="J10" i="1"/>
  <c r="J11" i="1"/>
  <c r="J12" i="1"/>
  <c r="J13" i="1"/>
  <c r="J14" i="1"/>
  <c r="J7" i="1"/>
  <c r="F40" i="1" l="1"/>
  <c r="L40" i="1"/>
  <c r="F47" i="1"/>
  <c r="L47" i="1"/>
  <c r="L16" i="1"/>
  <c r="L32" i="1" l="1"/>
  <c r="F7" i="1"/>
  <c r="F16" i="1" l="1"/>
  <c r="L24" i="1"/>
  <c r="L54" i="1" s="1"/>
  <c r="F24" i="1" l="1"/>
  <c r="F32" i="1" l="1"/>
  <c r="F54" i="1" s="1"/>
</calcChain>
</file>

<file path=xl/sharedStrings.xml><?xml version="1.0" encoding="utf-8"?>
<sst xmlns="http://schemas.openxmlformats.org/spreadsheetml/2006/main" count="203" uniqueCount="81">
  <si>
    <t>Комерційна пропозиція</t>
  </si>
  <si>
    <t>№ п/п</t>
  </si>
  <si>
    <t xml:space="preserve">Найменування робіт </t>
  </si>
  <si>
    <t>Од. Виміру</t>
  </si>
  <si>
    <t xml:space="preserve">Кіль-сть </t>
  </si>
  <si>
    <t>Од. виміру</t>
  </si>
  <si>
    <t xml:space="preserve">Вартість, грн </t>
  </si>
  <si>
    <t>м.пог</t>
  </si>
  <si>
    <t>шт</t>
  </si>
  <si>
    <t xml:space="preserve">Розцінка, грн </t>
  </si>
  <si>
    <t>Ціна, грн</t>
  </si>
  <si>
    <t>Р 1.1. Водопровід господарсько-питний В1</t>
  </si>
  <si>
    <t>Влаштування трубопроводів stabi glass PN 16 d 40х5.5</t>
  </si>
  <si>
    <t>Влаштування трубопроводів stabi glass PN 16 d 32х4.4</t>
  </si>
  <si>
    <t>Труба stabi glass PN 16 d 40х5.5</t>
  </si>
  <si>
    <t>Труба stabi glass PN 16 d 32х4.4</t>
  </si>
  <si>
    <t>Влаштування трубопроводів stabi glass PN 16 d 25х3.5</t>
  </si>
  <si>
    <t>Труба stabi glass PN 16 d 25х3.5</t>
  </si>
  <si>
    <t>Влаштування ізоляції трубопроводів d 42 мм</t>
  </si>
  <si>
    <t>Влаштування ізоляції трубопроводів d 35 мм</t>
  </si>
  <si>
    <t>Влаштування ізоляції трубопроводів d 28 мм</t>
  </si>
  <si>
    <t>Ізоляції трубопроводів 9 мм d 42 мм</t>
  </si>
  <si>
    <t>Ізоляції трубопроводів 9 мм d 35 мм</t>
  </si>
  <si>
    <t>Ізоляції трубопроводів 9 мм d 28 мм</t>
  </si>
  <si>
    <t>Влаштування фасонних частин для труб  stabi glass</t>
  </si>
  <si>
    <t>компл</t>
  </si>
  <si>
    <t>Фасонні частини для труб  stabi glass</t>
  </si>
  <si>
    <t>Встановлення кранів кульових з американкою 1" ЗВ</t>
  </si>
  <si>
    <t>Кран кульовий з американкою 1" ЗВ</t>
  </si>
  <si>
    <t>Влаштування квартирних водолічильних вузлів з лічильником води d 15 мм</t>
  </si>
  <si>
    <t>Квартирний водолічильний вузол з лічильником води d 15 мм</t>
  </si>
  <si>
    <t>на влаштування мереж водопроводу і каналізації 3 секції ГР 1 по вул. Богдана Хмельницького 1з ЖК "Гостомель Резиденс"</t>
  </si>
  <si>
    <t>Найменування матеріалів</t>
  </si>
  <si>
    <t>Р 1.2. Водопровід господарсько-питний В1 (вбудовані приміщення)</t>
  </si>
  <si>
    <t>Влаштування трубопроводів stabi glass PN 16 d 20х2.8</t>
  </si>
  <si>
    <t>Труба stabi glass PN 16 d 20х2.8</t>
  </si>
  <si>
    <t>Влаштування ізоляції трубопроводів d 22 мм</t>
  </si>
  <si>
    <t>Встановлення кранів кульових з американкою прямий 3/4" ЗВ</t>
  </si>
  <si>
    <t>Кран кульовий з американкою прямий 3/4" ЗВ</t>
  </si>
  <si>
    <t>Р 1.3. Водопровід поливальний Во</t>
  </si>
  <si>
    <t>Встановлення кранів поливальних зовнішніх d 25 мм в комплекті із шлангом d 1" L= 25 мм</t>
  </si>
  <si>
    <t>Кран поливальний зовнішній d 25 мм в комплекті із шлангом d 1" L= 25 мм</t>
  </si>
  <si>
    <t>Р 1.4. Каналізація К1</t>
  </si>
  <si>
    <t>Влаштування трубопроводів каналізації d 110 мм</t>
  </si>
  <si>
    <t>Труба каналізаційна d 110 мм L= 1000 мм</t>
  </si>
  <si>
    <t>Встановлення ревізій 110</t>
  </si>
  <si>
    <t>Ревізія 110</t>
  </si>
  <si>
    <t>Встановлення протипожежних манжет 110 мм Pacifyre</t>
  </si>
  <si>
    <t>Протипожежна манжета 110 мм Pacifyre</t>
  </si>
  <si>
    <t>Встановлення трійників 87*110/110 мм Htsafe</t>
  </si>
  <si>
    <t>Трійник 87*110/110 мм Htsafe</t>
  </si>
  <si>
    <t>Встановлення колін 67*110 мм</t>
  </si>
  <si>
    <t>Коліно 67*110 мм</t>
  </si>
  <si>
    <t>Встановлення колін 87*110 мм</t>
  </si>
  <si>
    <t>Коліно 87*110 мм</t>
  </si>
  <si>
    <t>Всього робота по розділу  1.1</t>
  </si>
  <si>
    <t>Всього матеріали по розділу 1.1</t>
  </si>
  <si>
    <t>Всього робота по розділу  1.2</t>
  </si>
  <si>
    <t>Всього робота по розділу  1.3</t>
  </si>
  <si>
    <t>Всього робота по розділу  1.4</t>
  </si>
  <si>
    <t>Всього матеріали по розділу 1.2</t>
  </si>
  <si>
    <t>Всього матеріали по розділу 1.3</t>
  </si>
  <si>
    <t>Всього матеріали по розділу 1.4</t>
  </si>
  <si>
    <t>Р 1.5. Каналізація К1 (вбудовані приміщення)</t>
  </si>
  <si>
    <t>Влаштування насосної установки  для відведення побутових стічних вод HiSewliftt 3-15</t>
  </si>
  <si>
    <t>Влаштування фасонних частин для поліпропіленових труб</t>
  </si>
  <si>
    <t>Фасонні частини для поліпропіленових труб</t>
  </si>
  <si>
    <t>Влаштування фасонних частин для каналізаційних труб (не враховані проектною документацією)*</t>
  </si>
  <si>
    <t>Фасонні частини для поліпропіленових труб*</t>
  </si>
  <si>
    <t>Всього робота по розділу  1.5</t>
  </si>
  <si>
    <t>Всього матеріали по розділу 1.5</t>
  </si>
  <si>
    <t>Р 1.6. Інше</t>
  </si>
  <si>
    <t>Витратні матеріали та кріплення (не враховані проектною документацією)*</t>
  </si>
  <si>
    <t>Паспортизація обєкта</t>
  </si>
  <si>
    <t>Гідравлічне випробування*</t>
  </si>
  <si>
    <t>Всього робота по розділу  1.6</t>
  </si>
  <si>
    <t>Всього робота по розділам</t>
  </si>
  <si>
    <t>Всього матеріали по розділам</t>
  </si>
  <si>
    <t>Мат-л Зам-ка</t>
  </si>
  <si>
    <t>Насосна установка  для відведення побутових стічних вод HiSewliftt 3-15</t>
  </si>
  <si>
    <t>Термін виконання робіт (календарних днів)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</si>
</sst>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i/>
      <sz val="20"/>
      <color indexed="8"/>
      <name val="Calibri"/>
      <family val="2"/>
      <charset val="204"/>
    </font>
    <font>
      <i/>
      <sz val="16"/>
      <color indexed="8"/>
      <name val="Calibri"/>
      <family val="2"/>
      <charset val="204"/>
    </font>
    <font>
      <b/>
      <i/>
      <sz val="16"/>
      <name val="Calibri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sz val="9"/>
      <color rgb="FFFF0000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7"/>
  <sheetViews>
    <sheetView tabSelected="1" zoomScale="80" zoomScaleNormal="80" workbookViewId="0">
      <selection activeCell="B59" sqref="B59"/>
    </sheetView>
  </sheetViews>
  <sheetFormatPr defaultRowHeight="14.4" x14ac:dyDescent="0.3"/>
  <cols>
    <col min="1" max="1" width="6.77734375" customWidth="1"/>
    <col min="2" max="2" width="61.21875" customWidth="1"/>
    <col min="3" max="3" width="11.33203125" customWidth="1"/>
    <col min="4" max="4" width="13.21875" customWidth="1"/>
    <col min="5" max="5" width="14" customWidth="1"/>
    <col min="6" max="6" width="16.88671875" customWidth="1"/>
    <col min="7" max="7" width="5.44140625" customWidth="1"/>
    <col min="8" max="8" width="57" customWidth="1"/>
    <col min="9" max="9" width="10" customWidth="1"/>
    <col min="10" max="10" width="14.88671875" customWidth="1"/>
    <col min="11" max="11" width="17.5546875" customWidth="1"/>
    <col min="12" max="12" width="15.44140625" customWidth="1"/>
    <col min="13" max="13" width="14.77734375" hidden="1" customWidth="1"/>
  </cols>
  <sheetData>
    <row r="2" spans="1:12" ht="25.8" x14ac:dyDescent="0.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25.8" x14ac:dyDescent="0.5">
      <c r="A3" s="1"/>
      <c r="B3" s="62" t="s">
        <v>31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21" x14ac:dyDescent="0.3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27.6" x14ac:dyDescent="0.3">
      <c r="A5" s="2" t="s">
        <v>1</v>
      </c>
      <c r="B5" s="2" t="s">
        <v>2</v>
      </c>
      <c r="C5" s="2" t="s">
        <v>3</v>
      </c>
      <c r="D5" s="3" t="s">
        <v>4</v>
      </c>
      <c r="E5" s="4" t="s">
        <v>9</v>
      </c>
      <c r="F5" s="4" t="s">
        <v>6</v>
      </c>
      <c r="G5" s="4"/>
      <c r="H5" s="5" t="s">
        <v>32</v>
      </c>
      <c r="I5" s="2" t="s">
        <v>5</v>
      </c>
      <c r="J5" s="3" t="s">
        <v>4</v>
      </c>
      <c r="K5" s="4" t="s">
        <v>10</v>
      </c>
      <c r="L5" s="4" t="s">
        <v>6</v>
      </c>
    </row>
    <row r="6" spans="1:12" ht="15.6" x14ac:dyDescent="0.3">
      <c r="A6" s="6"/>
      <c r="B6" s="58" t="s">
        <v>11</v>
      </c>
      <c r="C6" s="58"/>
      <c r="D6" s="58"/>
      <c r="E6" s="58"/>
      <c r="F6" s="6"/>
      <c r="G6" s="6"/>
      <c r="H6" s="6"/>
      <c r="I6" s="6"/>
      <c r="J6" s="6"/>
      <c r="K6" s="6"/>
      <c r="L6" s="7"/>
    </row>
    <row r="7" spans="1:12" x14ac:dyDescent="0.3">
      <c r="A7" s="21">
        <v>1</v>
      </c>
      <c r="B7" s="22" t="s">
        <v>12</v>
      </c>
      <c r="C7" s="21" t="s">
        <v>7</v>
      </c>
      <c r="D7" s="29">
        <v>28</v>
      </c>
      <c r="E7" s="29"/>
      <c r="F7" s="29">
        <f t="shared" ref="F7:F15" si="0">D7*E7</f>
        <v>0</v>
      </c>
      <c r="G7" s="23"/>
      <c r="H7" s="27" t="s">
        <v>14</v>
      </c>
      <c r="I7" s="9" t="s">
        <v>7</v>
      </c>
      <c r="J7" s="48">
        <f>D7</f>
        <v>28</v>
      </c>
      <c r="K7" s="11" t="s">
        <v>78</v>
      </c>
      <c r="L7" s="48">
        <v>0</v>
      </c>
    </row>
    <row r="8" spans="1:12" x14ac:dyDescent="0.3">
      <c r="A8" s="21">
        <v>2</v>
      </c>
      <c r="B8" s="27" t="s">
        <v>13</v>
      </c>
      <c r="C8" s="21" t="s">
        <v>7</v>
      </c>
      <c r="D8" s="29">
        <v>28</v>
      </c>
      <c r="E8" s="29"/>
      <c r="F8" s="29">
        <f t="shared" si="0"/>
        <v>0</v>
      </c>
      <c r="G8" s="23"/>
      <c r="H8" s="27" t="s">
        <v>15</v>
      </c>
      <c r="I8" s="9" t="s">
        <v>7</v>
      </c>
      <c r="J8" s="48">
        <f t="shared" ref="J8:J15" si="1">D8</f>
        <v>28</v>
      </c>
      <c r="K8" s="11" t="s">
        <v>78</v>
      </c>
      <c r="L8" s="48">
        <v>0</v>
      </c>
    </row>
    <row r="9" spans="1:12" x14ac:dyDescent="0.3">
      <c r="A9" s="21">
        <v>3</v>
      </c>
      <c r="B9" s="27" t="s">
        <v>16</v>
      </c>
      <c r="C9" s="26" t="s">
        <v>7</v>
      </c>
      <c r="D9" s="29">
        <v>96</v>
      </c>
      <c r="E9" s="29"/>
      <c r="F9" s="29">
        <f t="shared" si="0"/>
        <v>0</v>
      </c>
      <c r="G9" s="23"/>
      <c r="H9" s="27" t="s">
        <v>17</v>
      </c>
      <c r="I9" s="9" t="s">
        <v>7</v>
      </c>
      <c r="J9" s="48">
        <f t="shared" si="1"/>
        <v>96</v>
      </c>
      <c r="K9" s="11" t="s">
        <v>78</v>
      </c>
      <c r="L9" s="48">
        <v>0</v>
      </c>
    </row>
    <row r="10" spans="1:12" x14ac:dyDescent="0.3">
      <c r="A10" s="26">
        <v>4</v>
      </c>
      <c r="B10" s="27" t="s">
        <v>18</v>
      </c>
      <c r="C10" s="26" t="s">
        <v>7</v>
      </c>
      <c r="D10" s="29">
        <v>28</v>
      </c>
      <c r="E10" s="29"/>
      <c r="F10" s="29">
        <f t="shared" si="0"/>
        <v>0</v>
      </c>
      <c r="G10" s="25"/>
      <c r="H10" s="27" t="s">
        <v>21</v>
      </c>
      <c r="I10" s="9" t="s">
        <v>7</v>
      </c>
      <c r="J10" s="48">
        <f t="shared" si="1"/>
        <v>28</v>
      </c>
      <c r="K10" s="11" t="s">
        <v>78</v>
      </c>
      <c r="L10" s="48">
        <v>0</v>
      </c>
    </row>
    <row r="11" spans="1:12" x14ac:dyDescent="0.3">
      <c r="A11" s="26">
        <v>5</v>
      </c>
      <c r="B11" s="27" t="s">
        <v>19</v>
      </c>
      <c r="C11" s="26" t="s">
        <v>7</v>
      </c>
      <c r="D11" s="29">
        <v>28</v>
      </c>
      <c r="E11" s="29"/>
      <c r="F11" s="29">
        <f t="shared" si="0"/>
        <v>0</v>
      </c>
      <c r="G11" s="25"/>
      <c r="H11" s="27" t="s">
        <v>22</v>
      </c>
      <c r="I11" s="9" t="s">
        <v>7</v>
      </c>
      <c r="J11" s="48">
        <f t="shared" si="1"/>
        <v>28</v>
      </c>
      <c r="K11" s="11" t="s">
        <v>78</v>
      </c>
      <c r="L11" s="48">
        <v>0</v>
      </c>
    </row>
    <row r="12" spans="1:12" x14ac:dyDescent="0.3">
      <c r="A12" s="26">
        <v>6</v>
      </c>
      <c r="B12" s="27" t="s">
        <v>20</v>
      </c>
      <c r="C12" s="26" t="s">
        <v>7</v>
      </c>
      <c r="D12" s="29">
        <v>96</v>
      </c>
      <c r="E12" s="29"/>
      <c r="F12" s="29">
        <f t="shared" si="0"/>
        <v>0</v>
      </c>
      <c r="G12" s="25"/>
      <c r="H12" s="27" t="s">
        <v>23</v>
      </c>
      <c r="I12" s="9" t="s">
        <v>7</v>
      </c>
      <c r="J12" s="48">
        <f t="shared" si="1"/>
        <v>96</v>
      </c>
      <c r="K12" s="11" t="s">
        <v>78</v>
      </c>
      <c r="L12" s="48">
        <v>0</v>
      </c>
    </row>
    <row r="13" spans="1:12" x14ac:dyDescent="0.3">
      <c r="A13" s="26">
        <v>7</v>
      </c>
      <c r="B13" s="27" t="s">
        <v>24</v>
      </c>
      <c r="C13" s="26" t="s">
        <v>25</v>
      </c>
      <c r="D13" s="29">
        <v>1</v>
      </c>
      <c r="E13" s="29"/>
      <c r="F13" s="29">
        <f t="shared" si="0"/>
        <v>0</v>
      </c>
      <c r="G13" s="25"/>
      <c r="H13" s="27" t="s">
        <v>26</v>
      </c>
      <c r="I13" s="9" t="s">
        <v>25</v>
      </c>
      <c r="J13" s="48">
        <f t="shared" si="1"/>
        <v>1</v>
      </c>
      <c r="K13" s="11" t="s">
        <v>78</v>
      </c>
      <c r="L13" s="48">
        <v>0</v>
      </c>
    </row>
    <row r="14" spans="1:12" x14ac:dyDescent="0.3">
      <c r="A14" s="26">
        <v>8</v>
      </c>
      <c r="B14" s="27" t="s">
        <v>27</v>
      </c>
      <c r="C14" s="26" t="s">
        <v>8</v>
      </c>
      <c r="D14" s="29">
        <v>8</v>
      </c>
      <c r="E14" s="29"/>
      <c r="F14" s="29">
        <f t="shared" si="0"/>
        <v>0</v>
      </c>
      <c r="G14" s="25"/>
      <c r="H14" s="27" t="s">
        <v>28</v>
      </c>
      <c r="I14" s="9" t="s">
        <v>8</v>
      </c>
      <c r="J14" s="48">
        <f t="shared" si="1"/>
        <v>8</v>
      </c>
      <c r="K14" s="11" t="s">
        <v>78</v>
      </c>
      <c r="L14" s="48">
        <v>0</v>
      </c>
    </row>
    <row r="15" spans="1:12" ht="27.6" x14ac:dyDescent="0.3">
      <c r="A15" s="21">
        <v>9</v>
      </c>
      <c r="B15" s="22" t="s">
        <v>29</v>
      </c>
      <c r="C15" s="21" t="s">
        <v>25</v>
      </c>
      <c r="D15" s="29">
        <v>40</v>
      </c>
      <c r="E15" s="29"/>
      <c r="F15" s="29">
        <f t="shared" si="0"/>
        <v>0</v>
      </c>
      <c r="G15" s="23"/>
      <c r="H15" s="27" t="s">
        <v>30</v>
      </c>
      <c r="I15" s="9" t="s">
        <v>25</v>
      </c>
      <c r="J15" s="48">
        <f t="shared" si="1"/>
        <v>40</v>
      </c>
      <c r="K15" s="11" t="s">
        <v>78</v>
      </c>
      <c r="L15" s="48">
        <v>0</v>
      </c>
    </row>
    <row r="16" spans="1:12" x14ac:dyDescent="0.3">
      <c r="A16" s="24"/>
      <c r="B16" s="16" t="s">
        <v>55</v>
      </c>
      <c r="C16" s="9"/>
      <c r="D16" s="49"/>
      <c r="E16" s="49"/>
      <c r="F16" s="18">
        <f>SUM(F7:F15)</f>
        <v>0</v>
      </c>
      <c r="G16" s="17"/>
      <c r="H16" s="14" t="s">
        <v>56</v>
      </c>
      <c r="I16" s="15"/>
      <c r="J16" s="52"/>
      <c r="K16" s="53"/>
      <c r="L16" s="18">
        <f>SUM(L7:L15)</f>
        <v>0</v>
      </c>
    </row>
    <row r="17" spans="1:12" ht="15.6" x14ac:dyDescent="0.3">
      <c r="A17" s="6"/>
      <c r="B17" s="58" t="s">
        <v>33</v>
      </c>
      <c r="C17" s="58"/>
      <c r="D17" s="58"/>
      <c r="E17" s="58"/>
      <c r="F17" s="38"/>
      <c r="G17" s="6"/>
      <c r="H17" s="6"/>
      <c r="I17" s="6"/>
      <c r="J17" s="38"/>
      <c r="K17" s="38"/>
      <c r="L17" s="54"/>
    </row>
    <row r="18" spans="1:12" x14ac:dyDescent="0.3">
      <c r="A18" s="30">
        <v>1</v>
      </c>
      <c r="B18" s="27" t="s">
        <v>16</v>
      </c>
      <c r="C18" s="26" t="s">
        <v>7</v>
      </c>
      <c r="D18" s="29">
        <v>32</v>
      </c>
      <c r="E18" s="29"/>
      <c r="F18" s="29">
        <f t="shared" ref="F18" si="2">D18*E18</f>
        <v>0</v>
      </c>
      <c r="G18" s="25"/>
      <c r="H18" s="27" t="s">
        <v>17</v>
      </c>
      <c r="I18" s="9" t="s">
        <v>7</v>
      </c>
      <c r="J18" s="48">
        <f t="shared" ref="J18" si="3">D18</f>
        <v>32</v>
      </c>
      <c r="K18" s="11" t="s">
        <v>78</v>
      </c>
      <c r="L18" s="48">
        <v>0</v>
      </c>
    </row>
    <row r="19" spans="1:12" x14ac:dyDescent="0.3">
      <c r="A19" s="30">
        <v>2</v>
      </c>
      <c r="B19" s="27" t="s">
        <v>34</v>
      </c>
      <c r="C19" s="26" t="s">
        <v>7</v>
      </c>
      <c r="D19" s="29">
        <v>28</v>
      </c>
      <c r="E19" s="29"/>
      <c r="F19" s="29">
        <f t="shared" ref="F19:F20" si="4">D19*E19</f>
        <v>0</v>
      </c>
      <c r="G19" s="25"/>
      <c r="H19" s="27" t="s">
        <v>35</v>
      </c>
      <c r="I19" s="9" t="s">
        <v>7</v>
      </c>
      <c r="J19" s="48">
        <f t="shared" ref="J19:J20" si="5">D19</f>
        <v>28</v>
      </c>
      <c r="K19" s="11" t="s">
        <v>78</v>
      </c>
      <c r="L19" s="48">
        <v>0</v>
      </c>
    </row>
    <row r="20" spans="1:12" x14ac:dyDescent="0.3">
      <c r="A20" s="30">
        <v>3</v>
      </c>
      <c r="B20" s="27" t="s">
        <v>20</v>
      </c>
      <c r="C20" s="26" t="s">
        <v>7</v>
      </c>
      <c r="D20" s="29">
        <v>32</v>
      </c>
      <c r="E20" s="29"/>
      <c r="F20" s="29">
        <f t="shared" si="4"/>
        <v>0</v>
      </c>
      <c r="G20" s="25"/>
      <c r="H20" s="27" t="s">
        <v>23</v>
      </c>
      <c r="I20" s="9" t="s">
        <v>7</v>
      </c>
      <c r="J20" s="48">
        <f t="shared" si="5"/>
        <v>32</v>
      </c>
      <c r="K20" s="11" t="s">
        <v>78</v>
      </c>
      <c r="L20" s="48">
        <v>0</v>
      </c>
    </row>
    <row r="21" spans="1:12" x14ac:dyDescent="0.3">
      <c r="A21" s="30">
        <v>4</v>
      </c>
      <c r="B21" s="27" t="s">
        <v>36</v>
      </c>
      <c r="C21" s="26" t="s">
        <v>7</v>
      </c>
      <c r="D21" s="29">
        <v>22</v>
      </c>
      <c r="E21" s="29"/>
      <c r="F21" s="29">
        <f t="shared" ref="F21:F23" si="6">D21*E21</f>
        <v>0</v>
      </c>
      <c r="G21" s="25"/>
      <c r="H21" s="27" t="s">
        <v>23</v>
      </c>
      <c r="I21" s="9" t="s">
        <v>7</v>
      </c>
      <c r="J21" s="48">
        <f t="shared" ref="J21:J23" si="7">D21</f>
        <v>22</v>
      </c>
      <c r="K21" s="11" t="s">
        <v>78</v>
      </c>
      <c r="L21" s="48">
        <v>0</v>
      </c>
    </row>
    <row r="22" spans="1:12" x14ac:dyDescent="0.3">
      <c r="A22" s="30">
        <v>5</v>
      </c>
      <c r="B22" s="27" t="s">
        <v>24</v>
      </c>
      <c r="C22" s="26" t="s">
        <v>25</v>
      </c>
      <c r="D22" s="29">
        <v>1</v>
      </c>
      <c r="E22" s="29"/>
      <c r="F22" s="29">
        <f t="shared" si="6"/>
        <v>0</v>
      </c>
      <c r="G22" s="25"/>
      <c r="H22" s="27" t="s">
        <v>26</v>
      </c>
      <c r="I22" s="9" t="s">
        <v>25</v>
      </c>
      <c r="J22" s="48">
        <f t="shared" si="7"/>
        <v>1</v>
      </c>
      <c r="K22" s="11" t="s">
        <v>78</v>
      </c>
      <c r="L22" s="48">
        <v>0</v>
      </c>
    </row>
    <row r="23" spans="1:12" x14ac:dyDescent="0.3">
      <c r="A23" s="30">
        <v>6</v>
      </c>
      <c r="B23" s="27" t="s">
        <v>37</v>
      </c>
      <c r="C23" s="26" t="s">
        <v>8</v>
      </c>
      <c r="D23" s="29">
        <v>5</v>
      </c>
      <c r="E23" s="29"/>
      <c r="F23" s="29">
        <f t="shared" si="6"/>
        <v>0</v>
      </c>
      <c r="G23" s="25"/>
      <c r="H23" s="27" t="s">
        <v>38</v>
      </c>
      <c r="I23" s="9" t="s">
        <v>8</v>
      </c>
      <c r="J23" s="48">
        <f t="shared" si="7"/>
        <v>5</v>
      </c>
      <c r="K23" s="11" t="s">
        <v>78</v>
      </c>
      <c r="L23" s="48">
        <v>0</v>
      </c>
    </row>
    <row r="24" spans="1:12" x14ac:dyDescent="0.3">
      <c r="A24" s="24"/>
      <c r="B24" s="16" t="s">
        <v>57</v>
      </c>
      <c r="C24" s="9"/>
      <c r="D24" s="49"/>
      <c r="E24" s="49"/>
      <c r="F24" s="18">
        <f>SUM(F18:F23)</f>
        <v>0</v>
      </c>
      <c r="G24" s="17"/>
      <c r="H24" s="14" t="s">
        <v>60</v>
      </c>
      <c r="I24" s="15"/>
      <c r="J24" s="52"/>
      <c r="K24" s="11"/>
      <c r="L24" s="55">
        <f>SUM(L18:L23)</f>
        <v>0</v>
      </c>
    </row>
    <row r="25" spans="1:12" ht="15.6" x14ac:dyDescent="0.3">
      <c r="A25" s="6"/>
      <c r="B25" s="32" t="s">
        <v>39</v>
      </c>
      <c r="C25" s="6"/>
      <c r="D25" s="6"/>
      <c r="E25" s="6"/>
      <c r="F25" s="38"/>
      <c r="G25" s="6"/>
      <c r="H25" s="6"/>
      <c r="I25" s="6"/>
      <c r="J25" s="38"/>
      <c r="K25" s="11"/>
      <c r="L25" s="54"/>
    </row>
    <row r="26" spans="1:12" x14ac:dyDescent="0.3">
      <c r="A26" s="26">
        <v>1</v>
      </c>
      <c r="B26" s="27" t="s">
        <v>12</v>
      </c>
      <c r="C26" s="26" t="s">
        <v>7</v>
      </c>
      <c r="D26" s="29">
        <v>6</v>
      </c>
      <c r="E26" s="29"/>
      <c r="F26" s="29">
        <f t="shared" ref="F26:F31" si="8">D26*E26</f>
        <v>0</v>
      </c>
      <c r="G26" s="25"/>
      <c r="H26" s="27" t="s">
        <v>14</v>
      </c>
      <c r="I26" s="9" t="s">
        <v>7</v>
      </c>
      <c r="J26" s="48">
        <f>D26</f>
        <v>6</v>
      </c>
      <c r="K26" s="11" t="s">
        <v>78</v>
      </c>
      <c r="L26" s="48">
        <v>0</v>
      </c>
    </row>
    <row r="27" spans="1:12" x14ac:dyDescent="0.3">
      <c r="A27" s="26">
        <v>2</v>
      </c>
      <c r="B27" s="27" t="s">
        <v>13</v>
      </c>
      <c r="C27" s="26" t="s">
        <v>7</v>
      </c>
      <c r="D27" s="29">
        <v>36</v>
      </c>
      <c r="E27" s="29"/>
      <c r="F27" s="29">
        <f t="shared" si="8"/>
        <v>0</v>
      </c>
      <c r="G27" s="25"/>
      <c r="H27" s="27" t="s">
        <v>15</v>
      </c>
      <c r="I27" s="9" t="s">
        <v>7</v>
      </c>
      <c r="J27" s="48">
        <f t="shared" ref="J27:J31" si="9">D27</f>
        <v>36</v>
      </c>
      <c r="K27" s="11" t="s">
        <v>78</v>
      </c>
      <c r="L27" s="48">
        <v>0</v>
      </c>
    </row>
    <row r="28" spans="1:12" x14ac:dyDescent="0.3">
      <c r="A28" s="26">
        <v>3</v>
      </c>
      <c r="B28" s="27" t="s">
        <v>18</v>
      </c>
      <c r="C28" s="26" t="s">
        <v>7</v>
      </c>
      <c r="D28" s="29">
        <v>6</v>
      </c>
      <c r="E28" s="29"/>
      <c r="F28" s="29">
        <f t="shared" si="8"/>
        <v>0</v>
      </c>
      <c r="G28" s="25"/>
      <c r="H28" s="27" t="s">
        <v>21</v>
      </c>
      <c r="I28" s="9" t="s">
        <v>7</v>
      </c>
      <c r="J28" s="48">
        <f t="shared" si="9"/>
        <v>6</v>
      </c>
      <c r="K28" s="11" t="s">
        <v>78</v>
      </c>
      <c r="L28" s="48">
        <v>0</v>
      </c>
    </row>
    <row r="29" spans="1:12" x14ac:dyDescent="0.3">
      <c r="A29" s="26">
        <v>4</v>
      </c>
      <c r="B29" s="27" t="s">
        <v>19</v>
      </c>
      <c r="C29" s="26" t="s">
        <v>7</v>
      </c>
      <c r="D29" s="29">
        <v>36</v>
      </c>
      <c r="E29" s="29"/>
      <c r="F29" s="29">
        <f t="shared" si="8"/>
        <v>0</v>
      </c>
      <c r="G29" s="25"/>
      <c r="H29" s="27" t="s">
        <v>22</v>
      </c>
      <c r="I29" s="9" t="s">
        <v>7</v>
      </c>
      <c r="J29" s="48">
        <f t="shared" si="9"/>
        <v>36</v>
      </c>
      <c r="K29" s="11" t="s">
        <v>78</v>
      </c>
      <c r="L29" s="48">
        <v>0</v>
      </c>
    </row>
    <row r="30" spans="1:12" ht="27.6" x14ac:dyDescent="0.3">
      <c r="A30" s="30">
        <v>5</v>
      </c>
      <c r="B30" s="34" t="s">
        <v>40</v>
      </c>
      <c r="C30" s="30" t="s">
        <v>25</v>
      </c>
      <c r="D30" s="37">
        <v>2</v>
      </c>
      <c r="E30" s="40"/>
      <c r="F30" s="39">
        <f t="shared" si="8"/>
        <v>0</v>
      </c>
      <c r="G30" s="28"/>
      <c r="H30" s="34" t="s">
        <v>41</v>
      </c>
      <c r="I30" s="10" t="s">
        <v>25</v>
      </c>
      <c r="J30" s="56">
        <f t="shared" si="9"/>
        <v>2</v>
      </c>
      <c r="K30" s="11" t="s">
        <v>78</v>
      </c>
      <c r="L30" s="48">
        <v>0</v>
      </c>
    </row>
    <row r="31" spans="1:12" x14ac:dyDescent="0.3">
      <c r="A31" s="30">
        <v>6</v>
      </c>
      <c r="B31" s="27" t="s">
        <v>24</v>
      </c>
      <c r="C31" s="26" t="s">
        <v>25</v>
      </c>
      <c r="D31" s="29">
        <v>1</v>
      </c>
      <c r="E31" s="29"/>
      <c r="F31" s="29">
        <f t="shared" si="8"/>
        <v>0</v>
      </c>
      <c r="G31" s="25"/>
      <c r="H31" s="27" t="s">
        <v>26</v>
      </c>
      <c r="I31" s="9" t="s">
        <v>25</v>
      </c>
      <c r="J31" s="48">
        <f t="shared" si="9"/>
        <v>1</v>
      </c>
      <c r="K31" s="11" t="s">
        <v>78</v>
      </c>
      <c r="L31" s="48">
        <v>0</v>
      </c>
    </row>
    <row r="32" spans="1:12" x14ac:dyDescent="0.3">
      <c r="A32" s="24"/>
      <c r="B32" s="16" t="s">
        <v>58</v>
      </c>
      <c r="C32" s="9"/>
      <c r="D32" s="49"/>
      <c r="E32" s="49"/>
      <c r="F32" s="18">
        <f>SUM(F26:F31)</f>
        <v>0</v>
      </c>
      <c r="G32" s="17"/>
      <c r="H32" s="14" t="s">
        <v>61</v>
      </c>
      <c r="I32" s="15"/>
      <c r="J32" s="52"/>
      <c r="K32" s="11"/>
      <c r="L32" s="55">
        <f>SUM(L26:L31)</f>
        <v>0</v>
      </c>
    </row>
    <row r="33" spans="1:12" ht="15.6" x14ac:dyDescent="0.3">
      <c r="A33" s="6"/>
      <c r="B33" s="58" t="s">
        <v>42</v>
      </c>
      <c r="C33" s="58"/>
      <c r="D33" s="58"/>
      <c r="E33" s="58"/>
      <c r="F33" s="6"/>
      <c r="G33" s="6"/>
      <c r="H33" s="6"/>
      <c r="I33" s="6"/>
      <c r="J33" s="38"/>
      <c r="K33" s="11"/>
      <c r="L33" s="54"/>
    </row>
    <row r="34" spans="1:12" x14ac:dyDescent="0.3">
      <c r="A34" s="30">
        <v>1</v>
      </c>
      <c r="B34" s="34" t="s">
        <v>43</v>
      </c>
      <c r="C34" s="30" t="s">
        <v>8</v>
      </c>
      <c r="D34" s="37">
        <v>250</v>
      </c>
      <c r="E34" s="40"/>
      <c r="F34" s="39">
        <f>D34*E34</f>
        <v>0</v>
      </c>
      <c r="G34" s="33"/>
      <c r="H34" s="34" t="s">
        <v>44</v>
      </c>
      <c r="I34" s="10" t="s">
        <v>8</v>
      </c>
      <c r="J34" s="56">
        <f t="shared" ref="J34:J39" si="10">D34</f>
        <v>250</v>
      </c>
      <c r="K34" s="11" t="s">
        <v>78</v>
      </c>
      <c r="L34" s="48">
        <v>0</v>
      </c>
    </row>
    <row r="35" spans="1:12" x14ac:dyDescent="0.3">
      <c r="A35" s="30">
        <v>2</v>
      </c>
      <c r="B35" s="34" t="s">
        <v>45</v>
      </c>
      <c r="C35" s="30" t="s">
        <v>8</v>
      </c>
      <c r="D35" s="37">
        <v>9</v>
      </c>
      <c r="E35" s="40"/>
      <c r="F35" s="39">
        <f t="shared" ref="F35:F39" si="11">D35*E35</f>
        <v>0</v>
      </c>
      <c r="G35" s="33"/>
      <c r="H35" s="8" t="s">
        <v>46</v>
      </c>
      <c r="I35" s="10" t="s">
        <v>8</v>
      </c>
      <c r="J35" s="56">
        <f t="shared" si="10"/>
        <v>9</v>
      </c>
      <c r="K35" s="11" t="s">
        <v>78</v>
      </c>
      <c r="L35" s="48">
        <v>0</v>
      </c>
    </row>
    <row r="36" spans="1:12" x14ac:dyDescent="0.3">
      <c r="A36" s="30">
        <v>3</v>
      </c>
      <c r="B36" s="31" t="s">
        <v>47</v>
      </c>
      <c r="C36" s="30" t="s">
        <v>8</v>
      </c>
      <c r="D36" s="37">
        <v>54</v>
      </c>
      <c r="E36" s="39"/>
      <c r="F36" s="39">
        <f t="shared" si="11"/>
        <v>0</v>
      </c>
      <c r="G36" s="28"/>
      <c r="H36" s="31" t="s">
        <v>48</v>
      </c>
      <c r="I36" s="9" t="s">
        <v>8</v>
      </c>
      <c r="J36" s="48">
        <f t="shared" si="10"/>
        <v>54</v>
      </c>
      <c r="K36" s="11" t="s">
        <v>78</v>
      </c>
      <c r="L36" s="48">
        <v>0</v>
      </c>
    </row>
    <row r="37" spans="1:12" x14ac:dyDescent="0.3">
      <c r="A37" s="30">
        <v>4</v>
      </c>
      <c r="B37" s="31" t="s">
        <v>49</v>
      </c>
      <c r="C37" s="30" t="s">
        <v>8</v>
      </c>
      <c r="D37" s="37">
        <v>8</v>
      </c>
      <c r="E37" s="39"/>
      <c r="F37" s="39">
        <f t="shared" si="11"/>
        <v>0</v>
      </c>
      <c r="G37" s="28"/>
      <c r="H37" s="31" t="s">
        <v>50</v>
      </c>
      <c r="I37" s="10" t="s">
        <v>8</v>
      </c>
      <c r="J37" s="56">
        <f t="shared" si="10"/>
        <v>8</v>
      </c>
      <c r="K37" s="11" t="s">
        <v>78</v>
      </c>
      <c r="L37" s="48">
        <v>0</v>
      </c>
    </row>
    <row r="38" spans="1:12" x14ac:dyDescent="0.3">
      <c r="A38" s="30">
        <v>5</v>
      </c>
      <c r="B38" s="31" t="s">
        <v>51</v>
      </c>
      <c r="C38" s="30" t="s">
        <v>8</v>
      </c>
      <c r="D38" s="37">
        <v>55</v>
      </c>
      <c r="E38" s="39"/>
      <c r="F38" s="39">
        <f t="shared" si="11"/>
        <v>0</v>
      </c>
      <c r="G38" s="28"/>
      <c r="H38" s="31" t="s">
        <v>52</v>
      </c>
      <c r="I38" s="10" t="s">
        <v>8</v>
      </c>
      <c r="J38" s="56">
        <f t="shared" si="10"/>
        <v>55</v>
      </c>
      <c r="K38" s="11" t="s">
        <v>78</v>
      </c>
      <c r="L38" s="48">
        <v>0</v>
      </c>
    </row>
    <row r="39" spans="1:12" x14ac:dyDescent="0.3">
      <c r="A39" s="35">
        <v>6</v>
      </c>
      <c r="B39" s="31" t="s">
        <v>53</v>
      </c>
      <c r="C39" s="30" t="s">
        <v>8</v>
      </c>
      <c r="D39" s="37">
        <v>20</v>
      </c>
      <c r="E39" s="40"/>
      <c r="F39" s="39">
        <f t="shared" si="11"/>
        <v>0</v>
      </c>
      <c r="G39" s="28"/>
      <c r="H39" s="31" t="s">
        <v>54</v>
      </c>
      <c r="I39" s="10" t="s">
        <v>8</v>
      </c>
      <c r="J39" s="56">
        <f t="shared" si="10"/>
        <v>20</v>
      </c>
      <c r="K39" s="11" t="s">
        <v>78</v>
      </c>
      <c r="L39" s="48">
        <v>0</v>
      </c>
    </row>
    <row r="40" spans="1:12" x14ac:dyDescent="0.3">
      <c r="A40" s="26"/>
      <c r="B40" s="16" t="s">
        <v>59</v>
      </c>
      <c r="C40" s="12"/>
      <c r="D40" s="50"/>
      <c r="E40" s="50"/>
      <c r="F40" s="19">
        <f>SUM(F34:F39)</f>
        <v>0</v>
      </c>
      <c r="G40" s="13"/>
      <c r="H40" s="14" t="s">
        <v>62</v>
      </c>
      <c r="I40" s="15"/>
      <c r="J40" s="52"/>
      <c r="K40" s="11"/>
      <c r="L40" s="55">
        <f>SUM(L34:L39)</f>
        <v>0</v>
      </c>
    </row>
    <row r="41" spans="1:12" ht="15.6" x14ac:dyDescent="0.3">
      <c r="A41" s="35"/>
      <c r="B41" s="59" t="s">
        <v>63</v>
      </c>
      <c r="C41" s="58"/>
      <c r="D41" s="58"/>
      <c r="E41" s="60"/>
      <c r="F41" s="33"/>
      <c r="G41" s="28"/>
      <c r="H41" s="8"/>
      <c r="I41" s="10"/>
      <c r="J41" s="56"/>
      <c r="K41" s="11"/>
      <c r="L41" s="11"/>
    </row>
    <row r="42" spans="1:12" ht="27.6" x14ac:dyDescent="0.3">
      <c r="A42" s="30">
        <v>1</v>
      </c>
      <c r="B42" s="34" t="s">
        <v>64</v>
      </c>
      <c r="C42" s="30" t="s">
        <v>8</v>
      </c>
      <c r="D42" s="37">
        <v>5</v>
      </c>
      <c r="E42" s="40"/>
      <c r="F42" s="39">
        <f>D42*E42</f>
        <v>0</v>
      </c>
      <c r="G42" s="28"/>
      <c r="H42" s="34" t="s">
        <v>79</v>
      </c>
      <c r="I42" s="10" t="s">
        <v>8</v>
      </c>
      <c r="J42" s="56">
        <f>D42</f>
        <v>5</v>
      </c>
      <c r="K42" s="11" t="s">
        <v>78</v>
      </c>
      <c r="L42" s="11">
        <v>0</v>
      </c>
    </row>
    <row r="43" spans="1:12" x14ac:dyDescent="0.3">
      <c r="A43" s="30">
        <v>2</v>
      </c>
      <c r="B43" s="34" t="s">
        <v>43</v>
      </c>
      <c r="C43" s="30" t="s">
        <v>8</v>
      </c>
      <c r="D43" s="37">
        <v>30</v>
      </c>
      <c r="E43" s="40"/>
      <c r="F43" s="39">
        <f t="shared" ref="F43:F46" si="12">D43*E43</f>
        <v>0</v>
      </c>
      <c r="G43" s="33"/>
      <c r="H43" s="34" t="s">
        <v>44</v>
      </c>
      <c r="I43" s="10" t="s">
        <v>8</v>
      </c>
      <c r="J43" s="56">
        <f>D43</f>
        <v>30</v>
      </c>
      <c r="K43" s="11" t="s">
        <v>78</v>
      </c>
      <c r="L43" s="11">
        <v>0</v>
      </c>
    </row>
    <row r="44" spans="1:12" x14ac:dyDescent="0.3">
      <c r="A44" s="30">
        <v>3</v>
      </c>
      <c r="B44" s="31" t="s">
        <v>47</v>
      </c>
      <c r="C44" s="30" t="s">
        <v>8</v>
      </c>
      <c r="D44" s="37">
        <v>3</v>
      </c>
      <c r="E44" s="39"/>
      <c r="F44" s="39">
        <f t="shared" si="12"/>
        <v>0</v>
      </c>
      <c r="G44" s="28"/>
      <c r="H44" s="31" t="s">
        <v>48</v>
      </c>
      <c r="I44" s="9" t="s">
        <v>8</v>
      </c>
      <c r="J44" s="48">
        <f>D44</f>
        <v>3</v>
      </c>
      <c r="K44" s="11" t="s">
        <v>78</v>
      </c>
      <c r="L44" s="11">
        <v>0</v>
      </c>
    </row>
    <row r="45" spans="1:12" x14ac:dyDescent="0.3">
      <c r="A45" s="30">
        <v>4</v>
      </c>
      <c r="B45" s="27" t="s">
        <v>65</v>
      </c>
      <c r="C45" s="26" t="s">
        <v>25</v>
      </c>
      <c r="D45" s="29">
        <v>1</v>
      </c>
      <c r="E45" s="29"/>
      <c r="F45" s="39">
        <f t="shared" si="12"/>
        <v>0</v>
      </c>
      <c r="G45" s="25"/>
      <c r="H45" s="27" t="s">
        <v>66</v>
      </c>
      <c r="I45" s="9" t="s">
        <v>25</v>
      </c>
      <c r="J45" s="48">
        <f t="shared" ref="J45" si="13">D45</f>
        <v>1</v>
      </c>
      <c r="K45" s="11" t="s">
        <v>78</v>
      </c>
      <c r="L45" s="11">
        <v>0</v>
      </c>
    </row>
    <row r="46" spans="1:12" ht="27.6" x14ac:dyDescent="0.3">
      <c r="A46" s="30">
        <v>5</v>
      </c>
      <c r="B46" s="27" t="s">
        <v>67</v>
      </c>
      <c r="C46" s="30" t="s">
        <v>25</v>
      </c>
      <c r="D46" s="37">
        <v>1</v>
      </c>
      <c r="E46" s="40"/>
      <c r="F46" s="39">
        <f t="shared" si="12"/>
        <v>0</v>
      </c>
      <c r="G46" s="28"/>
      <c r="H46" s="27" t="s">
        <v>68</v>
      </c>
      <c r="I46" s="10" t="s">
        <v>25</v>
      </c>
      <c r="J46" s="56">
        <v>1</v>
      </c>
      <c r="K46" s="11" t="s">
        <v>78</v>
      </c>
      <c r="L46" s="11">
        <v>0</v>
      </c>
    </row>
    <row r="47" spans="1:12" x14ac:dyDescent="0.3">
      <c r="A47" s="26"/>
      <c r="B47" s="16" t="s">
        <v>69</v>
      </c>
      <c r="C47" s="12"/>
      <c r="D47" s="50"/>
      <c r="E47" s="50"/>
      <c r="F47" s="19">
        <f>SUM(F42:F46)</f>
        <v>0</v>
      </c>
      <c r="G47" s="13"/>
      <c r="H47" s="14" t="s">
        <v>70</v>
      </c>
      <c r="I47" s="15"/>
      <c r="J47" s="52"/>
      <c r="K47" s="11"/>
      <c r="L47" s="55">
        <f>SUM(L43:L46)</f>
        <v>0</v>
      </c>
    </row>
    <row r="48" spans="1:12" ht="15.6" x14ac:dyDescent="0.3">
      <c r="A48" s="35"/>
      <c r="B48" s="59" t="s">
        <v>71</v>
      </c>
      <c r="C48" s="58"/>
      <c r="D48" s="58"/>
      <c r="E48" s="60"/>
      <c r="F48" s="33"/>
      <c r="G48" s="28"/>
      <c r="H48" s="8"/>
      <c r="I48" s="10"/>
      <c r="J48" s="56"/>
      <c r="K48" s="11"/>
      <c r="L48" s="11"/>
    </row>
    <row r="49" spans="1:12" ht="27.6" x14ac:dyDescent="0.3">
      <c r="A49" s="30">
        <v>1</v>
      </c>
      <c r="B49" s="34" t="s">
        <v>72</v>
      </c>
      <c r="C49" s="30" t="s">
        <v>25</v>
      </c>
      <c r="D49" s="37">
        <v>1</v>
      </c>
      <c r="E49" s="40"/>
      <c r="F49" s="39">
        <f>D49*E49</f>
        <v>0</v>
      </c>
      <c r="G49" s="28"/>
      <c r="H49" s="34" t="s">
        <v>72</v>
      </c>
      <c r="I49" s="10" t="s">
        <v>25</v>
      </c>
      <c r="J49" s="56">
        <f>D49</f>
        <v>1</v>
      </c>
      <c r="K49" s="11" t="s">
        <v>78</v>
      </c>
      <c r="L49" s="11">
        <v>0</v>
      </c>
    </row>
    <row r="50" spans="1:12" x14ac:dyDescent="0.3">
      <c r="A50" s="30">
        <v>2</v>
      </c>
      <c r="B50" s="34" t="s">
        <v>74</v>
      </c>
      <c r="C50" s="30" t="s">
        <v>25</v>
      </c>
      <c r="D50" s="37">
        <v>1</v>
      </c>
      <c r="E50" s="40"/>
      <c r="F50" s="39">
        <f t="shared" ref="F50:F51" si="14">D50*E50</f>
        <v>0</v>
      </c>
      <c r="G50" s="28"/>
      <c r="H50" s="8"/>
      <c r="I50" s="10"/>
      <c r="J50" s="56"/>
      <c r="K50" s="11"/>
      <c r="L50" s="11"/>
    </row>
    <row r="51" spans="1:12" x14ac:dyDescent="0.3">
      <c r="A51" s="30">
        <v>3</v>
      </c>
      <c r="B51" s="34" t="s">
        <v>73</v>
      </c>
      <c r="C51" s="30" t="s">
        <v>25</v>
      </c>
      <c r="D51" s="37">
        <v>1</v>
      </c>
      <c r="E51" s="40"/>
      <c r="F51" s="39">
        <f t="shared" si="14"/>
        <v>0</v>
      </c>
      <c r="G51" s="28"/>
      <c r="H51" s="8"/>
      <c r="I51" s="10"/>
      <c r="J51" s="56"/>
      <c r="K51" s="11"/>
      <c r="L51" s="11"/>
    </row>
    <row r="52" spans="1:12" x14ac:dyDescent="0.3">
      <c r="A52" s="26"/>
      <c r="B52" s="16" t="s">
        <v>75</v>
      </c>
      <c r="C52" s="12"/>
      <c r="D52" s="50"/>
      <c r="E52" s="50"/>
      <c r="F52" s="51">
        <f>SUM(F49:F51)</f>
        <v>0</v>
      </c>
      <c r="G52" s="13"/>
      <c r="H52" s="14" t="s">
        <v>70</v>
      </c>
      <c r="I52" s="15"/>
      <c r="J52" s="52"/>
      <c r="K52" s="53"/>
      <c r="L52" s="18">
        <f>SUM(L49:L51)</f>
        <v>0</v>
      </c>
    </row>
    <row r="53" spans="1:12" x14ac:dyDescent="0.3">
      <c r="A53" s="35"/>
      <c r="B53" s="34"/>
      <c r="C53" s="35"/>
      <c r="D53" s="36"/>
      <c r="E53" s="33"/>
      <c r="F53" s="33"/>
      <c r="G53" s="28"/>
      <c r="H53" s="8"/>
      <c r="I53" s="10"/>
      <c r="J53" s="56"/>
      <c r="K53" s="11"/>
      <c r="L53" s="11"/>
    </row>
    <row r="54" spans="1:12" ht="15.6" x14ac:dyDescent="0.3">
      <c r="A54" s="41"/>
      <c r="B54" s="42" t="s">
        <v>76</v>
      </c>
      <c r="C54" s="41"/>
      <c r="D54" s="43"/>
      <c r="E54" s="44"/>
      <c r="F54" s="47">
        <f>F16+F24+F32+F40+F47+F52</f>
        <v>0</v>
      </c>
      <c r="G54" s="45"/>
      <c r="H54" s="20" t="s">
        <v>77</v>
      </c>
      <c r="I54" s="46"/>
      <c r="J54" s="57"/>
      <c r="K54" s="47"/>
      <c r="L54" s="47">
        <f>L16+L24+L32+L40+L47+L52</f>
        <v>0</v>
      </c>
    </row>
    <row r="57" spans="1:12" x14ac:dyDescent="0.3">
      <c r="B57" t="s">
        <v>80</v>
      </c>
    </row>
  </sheetData>
  <mergeCells count="8">
    <mergeCell ref="A2:L2"/>
    <mergeCell ref="B3:L3"/>
    <mergeCell ref="A4:L4"/>
    <mergeCell ref="B6:E6"/>
    <mergeCell ref="B17:E17"/>
    <mergeCell ref="B33:E33"/>
    <mergeCell ref="B41:E41"/>
    <mergeCell ref="B48:E48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2020-01-16T09:37:02Z</dcterms:modified>
</cp:coreProperties>
</file>