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S:\ONKZ\ALL\Артем Пикуш\Работа в данный момент\Бизнес процесс\Подрядчики во Львов\ТЗ Львов\"/>
    </mc:Choice>
  </mc:AlternateContent>
  <bookViews>
    <workbookView xWindow="0" yWindow="0" windowWidth="19200" windowHeight="7050"/>
  </bookViews>
  <sheets>
    <sheet name="Лист1" sheetId="9" r:id="rId1"/>
  </sheets>
  <definedNames>
    <definedName name="_xlnm._FilterDatabase" localSheetId="0" hidden="1">Лист1!$A$7:$O$624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9" l="1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9" i="9" l="1"/>
  <c r="J9" i="9" s="1"/>
  <c r="J34" i="9"/>
  <c r="J41" i="9"/>
  <c r="J60" i="9"/>
  <c r="J61" i="9"/>
  <c r="J72" i="9"/>
  <c r="J76" i="9"/>
  <c r="J79" i="9"/>
  <c r="J82" i="9"/>
  <c r="J85" i="9"/>
  <c r="J97" i="9"/>
  <c r="J99" i="9"/>
  <c r="J102" i="9"/>
  <c r="J110" i="9"/>
  <c r="J116" i="9"/>
  <c r="J117" i="9"/>
  <c r="J121" i="9"/>
  <c r="J126" i="9"/>
  <c r="J132" i="9"/>
  <c r="J140" i="9"/>
  <c r="J142" i="9"/>
  <c r="J143" i="9"/>
  <c r="J149" i="9"/>
  <c r="J159" i="9"/>
  <c r="J168" i="9"/>
  <c r="J172" i="9"/>
  <c r="J181" i="9"/>
  <c r="J185" i="9"/>
  <c r="J187" i="9"/>
  <c r="J193" i="9"/>
  <c r="J194" i="9"/>
  <c r="J196" i="9"/>
  <c r="J201" i="9"/>
  <c r="J203" i="9"/>
  <c r="J204" i="9"/>
  <c r="J217" i="9"/>
  <c r="J221" i="9"/>
  <c r="J230" i="9"/>
  <c r="J234" i="9"/>
  <c r="J240" i="9"/>
  <c r="J243" i="9"/>
  <c r="J248" i="9"/>
  <c r="J260" i="9"/>
  <c r="J267" i="9"/>
  <c r="J268" i="9"/>
  <c r="J277" i="9"/>
  <c r="J284" i="9"/>
  <c r="J293" i="9"/>
  <c r="J294" i="9"/>
  <c r="J296" i="9"/>
  <c r="J307" i="9"/>
  <c r="J311" i="9"/>
  <c r="J313" i="9"/>
  <c r="J77" i="9"/>
  <c r="M9" i="9" l="1"/>
  <c r="N9" i="9"/>
  <c r="N34" i="9"/>
  <c r="N41" i="9"/>
  <c r="N60" i="9"/>
  <c r="N61" i="9"/>
  <c r="N72" i="9"/>
  <c r="N76" i="9"/>
  <c r="N79" i="9"/>
  <c r="N82" i="9"/>
  <c r="N85" i="9"/>
  <c r="N97" i="9"/>
  <c r="N99" i="9"/>
  <c r="N102" i="9"/>
  <c r="N110" i="9"/>
  <c r="N116" i="9"/>
  <c r="N117" i="9"/>
  <c r="N121" i="9"/>
  <c r="N126" i="9"/>
  <c r="N132" i="9"/>
  <c r="N140" i="9"/>
  <c r="N142" i="9"/>
  <c r="N143" i="9"/>
  <c r="N149" i="9"/>
  <c r="N159" i="9"/>
  <c r="N168" i="9"/>
  <c r="N172" i="9"/>
  <c r="N181" i="9"/>
  <c r="N185" i="9"/>
  <c r="N187" i="9"/>
  <c r="N193" i="9"/>
  <c r="N194" i="9"/>
  <c r="N196" i="9"/>
  <c r="N201" i="9"/>
  <c r="N203" i="9"/>
  <c r="N204" i="9"/>
  <c r="N217" i="9"/>
  <c r="N221" i="9"/>
  <c r="N230" i="9"/>
  <c r="N234" i="9"/>
  <c r="N240" i="9"/>
  <c r="N243" i="9"/>
  <c r="N248" i="9"/>
  <c r="N260" i="9"/>
  <c r="N267" i="9"/>
  <c r="N268" i="9"/>
  <c r="N277" i="9"/>
  <c r="N284" i="9"/>
  <c r="N293" i="9"/>
  <c r="N294" i="9"/>
  <c r="N296" i="9"/>
  <c r="N307" i="9"/>
  <c r="N311" i="9"/>
  <c r="N313" i="9"/>
  <c r="M34" i="9"/>
  <c r="M41" i="9"/>
  <c r="M60" i="9"/>
  <c r="M61" i="9"/>
  <c r="M72" i="9"/>
  <c r="M76" i="9"/>
  <c r="M79" i="9"/>
  <c r="M82" i="9"/>
  <c r="M85" i="9"/>
  <c r="M97" i="9"/>
  <c r="M99" i="9"/>
  <c r="M102" i="9"/>
  <c r="M110" i="9"/>
  <c r="M116" i="9"/>
  <c r="M117" i="9"/>
  <c r="M121" i="9"/>
  <c r="M126" i="9"/>
  <c r="M132" i="9"/>
  <c r="M140" i="9"/>
  <c r="M142" i="9"/>
  <c r="M143" i="9"/>
  <c r="M149" i="9"/>
  <c r="M159" i="9"/>
  <c r="M168" i="9"/>
  <c r="M172" i="9"/>
  <c r="M181" i="9"/>
  <c r="M185" i="9"/>
  <c r="M187" i="9"/>
  <c r="M193" i="9"/>
  <c r="M194" i="9"/>
  <c r="M196" i="9"/>
  <c r="M201" i="9"/>
  <c r="M203" i="9"/>
  <c r="M204" i="9"/>
  <c r="M217" i="9"/>
  <c r="M221" i="9"/>
  <c r="M230" i="9"/>
  <c r="M234" i="9"/>
  <c r="M240" i="9"/>
  <c r="M243" i="9"/>
  <c r="M248" i="9"/>
  <c r="M260" i="9"/>
  <c r="M267" i="9"/>
  <c r="M268" i="9"/>
  <c r="M277" i="9"/>
  <c r="M284" i="9"/>
  <c r="M293" i="9"/>
  <c r="M294" i="9"/>
  <c r="M296" i="9"/>
  <c r="M307" i="9"/>
  <c r="M311" i="9"/>
  <c r="M313" i="9"/>
  <c r="J544" i="9" l="1"/>
  <c r="J545" i="9"/>
  <c r="J546" i="9"/>
  <c r="N545" i="9" l="1"/>
  <c r="M545" i="9"/>
  <c r="N546" i="9"/>
  <c r="M546" i="9"/>
  <c r="N544" i="9"/>
  <c r="M544" i="9"/>
  <c r="J543" i="9"/>
  <c r="M543" i="9" l="1"/>
  <c r="N543" i="9"/>
  <c r="J540" i="9"/>
  <c r="J541" i="9"/>
  <c r="J542" i="9"/>
  <c r="N542" i="9" l="1"/>
  <c r="M542" i="9"/>
  <c r="N540" i="9"/>
  <c r="M540" i="9"/>
  <c r="M541" i="9"/>
  <c r="N541" i="9"/>
  <c r="J534" i="9"/>
  <c r="J535" i="9"/>
  <c r="J536" i="9"/>
  <c r="J537" i="9"/>
  <c r="J538" i="9"/>
  <c r="J539" i="9"/>
  <c r="N538" i="9" l="1"/>
  <c r="M538" i="9"/>
  <c r="N536" i="9"/>
  <c r="M536" i="9"/>
  <c r="N534" i="9"/>
  <c r="M534" i="9"/>
  <c r="M539" i="9"/>
  <c r="N539" i="9"/>
  <c r="M537" i="9"/>
  <c r="N537" i="9"/>
  <c r="M535" i="9"/>
  <c r="N535" i="9"/>
  <c r="J528" i="9"/>
  <c r="J529" i="9"/>
  <c r="J530" i="9"/>
  <c r="J531" i="9"/>
  <c r="J532" i="9"/>
  <c r="J533" i="9"/>
  <c r="M533" i="9" l="1"/>
  <c r="N533" i="9"/>
  <c r="M531" i="9"/>
  <c r="N531" i="9"/>
  <c r="M529" i="9"/>
  <c r="N529" i="9"/>
  <c r="N532" i="9"/>
  <c r="M532" i="9"/>
  <c r="N530" i="9"/>
  <c r="M530" i="9"/>
  <c r="N528" i="9"/>
  <c r="M528" i="9"/>
  <c r="J521" i="9"/>
  <c r="J522" i="9"/>
  <c r="J523" i="9"/>
  <c r="J524" i="9"/>
  <c r="J525" i="9"/>
  <c r="J526" i="9"/>
  <c r="J527" i="9"/>
  <c r="N526" i="9" l="1"/>
  <c r="M526" i="9"/>
  <c r="N524" i="9"/>
  <c r="M524" i="9"/>
  <c r="N522" i="9"/>
  <c r="M522" i="9"/>
  <c r="M527" i="9"/>
  <c r="N527" i="9"/>
  <c r="M525" i="9"/>
  <c r="N525" i="9"/>
  <c r="M523" i="9"/>
  <c r="N523" i="9"/>
  <c r="M521" i="9"/>
  <c r="N521" i="9"/>
  <c r="J508" i="9"/>
  <c r="J509" i="9"/>
  <c r="J510" i="9"/>
  <c r="J511" i="9"/>
  <c r="J512" i="9"/>
  <c r="J513" i="9"/>
  <c r="J514" i="9"/>
  <c r="J515" i="9"/>
  <c r="J516" i="9"/>
  <c r="J517" i="9"/>
  <c r="J518" i="9"/>
  <c r="J519" i="9"/>
  <c r="J520" i="9"/>
  <c r="N520" i="9" l="1"/>
  <c r="M520" i="9"/>
  <c r="N518" i="9"/>
  <c r="M518" i="9"/>
  <c r="N516" i="9"/>
  <c r="M516" i="9"/>
  <c r="N514" i="9"/>
  <c r="M514" i="9"/>
  <c r="N512" i="9"/>
  <c r="M512" i="9"/>
  <c r="N510" i="9"/>
  <c r="M510" i="9"/>
  <c r="N508" i="9"/>
  <c r="M508" i="9"/>
  <c r="M519" i="9"/>
  <c r="N519" i="9"/>
  <c r="M517" i="9"/>
  <c r="N517" i="9"/>
  <c r="M515" i="9"/>
  <c r="N515" i="9"/>
  <c r="M513" i="9"/>
  <c r="N513" i="9"/>
  <c r="M511" i="9"/>
  <c r="N511" i="9"/>
  <c r="M509" i="9"/>
  <c r="N509" i="9"/>
  <c r="J482" i="9"/>
  <c r="J483" i="9"/>
  <c r="J484" i="9"/>
  <c r="J485" i="9"/>
  <c r="J486" i="9"/>
  <c r="J487" i="9"/>
  <c r="J488" i="9"/>
  <c r="J489" i="9"/>
  <c r="J490" i="9"/>
  <c r="J491" i="9"/>
  <c r="J492" i="9"/>
  <c r="J493" i="9"/>
  <c r="J494" i="9"/>
  <c r="J495" i="9"/>
  <c r="J496" i="9"/>
  <c r="J497" i="9"/>
  <c r="J498" i="9"/>
  <c r="J499" i="9"/>
  <c r="J500" i="9"/>
  <c r="J501" i="9"/>
  <c r="J502" i="9"/>
  <c r="J503" i="9"/>
  <c r="J504" i="9"/>
  <c r="J505" i="9"/>
  <c r="J506" i="9"/>
  <c r="J507" i="9"/>
  <c r="N506" i="9" l="1"/>
  <c r="M506" i="9"/>
  <c r="N504" i="9"/>
  <c r="M504" i="9"/>
  <c r="N502" i="9"/>
  <c r="M502" i="9"/>
  <c r="N500" i="9"/>
  <c r="M500" i="9"/>
  <c r="N498" i="9"/>
  <c r="M498" i="9"/>
  <c r="N496" i="9"/>
  <c r="M496" i="9"/>
  <c r="N494" i="9"/>
  <c r="M494" i="9"/>
  <c r="N492" i="9"/>
  <c r="M492" i="9"/>
  <c r="N490" i="9"/>
  <c r="M490" i="9"/>
  <c r="N488" i="9"/>
  <c r="M488" i="9"/>
  <c r="N486" i="9"/>
  <c r="M486" i="9"/>
  <c r="N484" i="9"/>
  <c r="M484" i="9"/>
  <c r="N482" i="9"/>
  <c r="M482" i="9"/>
  <c r="M507" i="9"/>
  <c r="N507" i="9"/>
  <c r="M505" i="9"/>
  <c r="N505" i="9"/>
  <c r="N503" i="9"/>
  <c r="M503" i="9"/>
  <c r="M501" i="9"/>
  <c r="N501" i="9"/>
  <c r="N499" i="9"/>
  <c r="M499" i="9"/>
  <c r="M497" i="9"/>
  <c r="N497" i="9"/>
  <c r="N495" i="9"/>
  <c r="M495" i="9"/>
  <c r="M493" i="9"/>
  <c r="N493" i="9"/>
  <c r="N491" i="9"/>
  <c r="M491" i="9"/>
  <c r="M489" i="9"/>
  <c r="N489" i="9"/>
  <c r="N487" i="9"/>
  <c r="M487" i="9"/>
  <c r="M485" i="9"/>
  <c r="N485" i="9"/>
  <c r="N483" i="9"/>
  <c r="M483" i="9"/>
  <c r="J480" i="9"/>
  <c r="J477" i="9"/>
  <c r="J478" i="9"/>
  <c r="J479" i="9"/>
  <c r="J481" i="9"/>
  <c r="N479" i="9" l="1"/>
  <c r="M479" i="9"/>
  <c r="M477" i="9"/>
  <c r="N477" i="9"/>
  <c r="M481" i="9"/>
  <c r="N481" i="9"/>
  <c r="N478" i="9"/>
  <c r="M478" i="9"/>
  <c r="N480" i="9"/>
  <c r="M480" i="9"/>
  <c r="J298" i="9"/>
  <c r="M298" i="9" l="1"/>
  <c r="N298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2" i="9"/>
  <c r="J393" i="9"/>
  <c r="J394" i="9"/>
  <c r="J395" i="9"/>
  <c r="J396" i="9"/>
  <c r="J397" i="9"/>
  <c r="J398" i="9"/>
  <c r="J399" i="9"/>
  <c r="J400" i="9"/>
  <c r="J401" i="9"/>
  <c r="J402" i="9"/>
  <c r="J403" i="9"/>
  <c r="J404" i="9"/>
  <c r="J405" i="9"/>
  <c r="J406" i="9"/>
  <c r="J407" i="9"/>
  <c r="J408" i="9"/>
  <c r="J409" i="9"/>
  <c r="J410" i="9"/>
  <c r="J411" i="9"/>
  <c r="J412" i="9"/>
  <c r="J413" i="9"/>
  <c r="J414" i="9"/>
  <c r="J415" i="9"/>
  <c r="J416" i="9"/>
  <c r="J417" i="9"/>
  <c r="J418" i="9"/>
  <c r="J419" i="9"/>
  <c r="J420" i="9"/>
  <c r="J421" i="9"/>
  <c r="J422" i="9"/>
  <c r="J423" i="9"/>
  <c r="J424" i="9"/>
  <c r="J425" i="9"/>
  <c r="J426" i="9"/>
  <c r="J427" i="9"/>
  <c r="J428" i="9"/>
  <c r="J429" i="9"/>
  <c r="J430" i="9"/>
  <c r="J431" i="9"/>
  <c r="J432" i="9"/>
  <c r="J433" i="9"/>
  <c r="J434" i="9"/>
  <c r="J435" i="9"/>
  <c r="J436" i="9"/>
  <c r="J437" i="9"/>
  <c r="J438" i="9"/>
  <c r="J439" i="9"/>
  <c r="J440" i="9"/>
  <c r="J441" i="9"/>
  <c r="J442" i="9"/>
  <c r="J443" i="9"/>
  <c r="J444" i="9"/>
  <c r="J445" i="9"/>
  <c r="J446" i="9"/>
  <c r="J447" i="9"/>
  <c r="J448" i="9"/>
  <c r="J449" i="9"/>
  <c r="J450" i="9"/>
  <c r="J451" i="9"/>
  <c r="J452" i="9"/>
  <c r="J453" i="9"/>
  <c r="J454" i="9"/>
  <c r="J455" i="9"/>
  <c r="J456" i="9"/>
  <c r="J457" i="9"/>
  <c r="J458" i="9"/>
  <c r="J459" i="9"/>
  <c r="J460" i="9"/>
  <c r="J461" i="9"/>
  <c r="J462" i="9"/>
  <c r="J463" i="9"/>
  <c r="J464" i="9"/>
  <c r="J465" i="9"/>
  <c r="J466" i="9"/>
  <c r="J467" i="9"/>
  <c r="J468" i="9"/>
  <c r="J469" i="9"/>
  <c r="J470" i="9"/>
  <c r="J471" i="9"/>
  <c r="J472" i="9"/>
  <c r="J473" i="9"/>
  <c r="J474" i="9"/>
  <c r="J475" i="9"/>
  <c r="J476" i="9"/>
  <c r="J315" i="9"/>
  <c r="N476" i="9" l="1"/>
  <c r="M476" i="9"/>
  <c r="N474" i="9"/>
  <c r="M474" i="9"/>
  <c r="N472" i="9"/>
  <c r="M472" i="9"/>
  <c r="N470" i="9"/>
  <c r="M470" i="9"/>
  <c r="N468" i="9"/>
  <c r="M468" i="9"/>
  <c r="N466" i="9"/>
  <c r="M466" i="9"/>
  <c r="N464" i="9"/>
  <c r="M464" i="9"/>
  <c r="N462" i="9"/>
  <c r="M462" i="9"/>
  <c r="N460" i="9"/>
  <c r="M460" i="9"/>
  <c r="N458" i="9"/>
  <c r="M458" i="9"/>
  <c r="N456" i="9"/>
  <c r="M456" i="9"/>
  <c r="N454" i="9"/>
  <c r="M454" i="9"/>
  <c r="N452" i="9"/>
  <c r="M452" i="9"/>
  <c r="N450" i="9"/>
  <c r="M450" i="9"/>
  <c r="N448" i="9"/>
  <c r="M448" i="9"/>
  <c r="N446" i="9"/>
  <c r="M446" i="9"/>
  <c r="N444" i="9"/>
  <c r="M444" i="9"/>
  <c r="N442" i="9"/>
  <c r="M442" i="9"/>
  <c r="N440" i="9"/>
  <c r="M440" i="9"/>
  <c r="N438" i="9"/>
  <c r="M438" i="9"/>
  <c r="N436" i="9"/>
  <c r="M436" i="9"/>
  <c r="N434" i="9"/>
  <c r="M434" i="9"/>
  <c r="N432" i="9"/>
  <c r="M432" i="9"/>
  <c r="N430" i="9"/>
  <c r="M430" i="9"/>
  <c r="N428" i="9"/>
  <c r="M428" i="9"/>
  <c r="N426" i="9"/>
  <c r="M426" i="9"/>
  <c r="N424" i="9"/>
  <c r="M424" i="9"/>
  <c r="N422" i="9"/>
  <c r="M422" i="9"/>
  <c r="N420" i="9"/>
  <c r="M420" i="9"/>
  <c r="N418" i="9"/>
  <c r="M418" i="9"/>
  <c r="N416" i="9"/>
  <c r="M416" i="9"/>
  <c r="N414" i="9"/>
  <c r="M414" i="9"/>
  <c r="N412" i="9"/>
  <c r="M412" i="9"/>
  <c r="N410" i="9"/>
  <c r="M410" i="9"/>
  <c r="N408" i="9"/>
  <c r="M408" i="9"/>
  <c r="N406" i="9"/>
  <c r="M406" i="9"/>
  <c r="N404" i="9"/>
  <c r="M404" i="9"/>
  <c r="N402" i="9"/>
  <c r="M402" i="9"/>
  <c r="N400" i="9"/>
  <c r="M400" i="9"/>
  <c r="N398" i="9"/>
  <c r="M398" i="9"/>
  <c r="N396" i="9"/>
  <c r="M396" i="9"/>
  <c r="N394" i="9"/>
  <c r="M394" i="9"/>
  <c r="N392" i="9"/>
  <c r="M392" i="9"/>
  <c r="N390" i="9"/>
  <c r="M390" i="9"/>
  <c r="N388" i="9"/>
  <c r="M388" i="9"/>
  <c r="N386" i="9"/>
  <c r="M386" i="9"/>
  <c r="N384" i="9"/>
  <c r="M384" i="9"/>
  <c r="N382" i="9"/>
  <c r="M382" i="9"/>
  <c r="N380" i="9"/>
  <c r="M380" i="9"/>
  <c r="N378" i="9"/>
  <c r="M378" i="9"/>
  <c r="N376" i="9"/>
  <c r="M376" i="9"/>
  <c r="N374" i="9"/>
  <c r="M374" i="9"/>
  <c r="N372" i="9"/>
  <c r="M372" i="9"/>
  <c r="N370" i="9"/>
  <c r="M370" i="9"/>
  <c r="N368" i="9"/>
  <c r="M368" i="9"/>
  <c r="N366" i="9"/>
  <c r="M366" i="9"/>
  <c r="N364" i="9"/>
  <c r="M364" i="9"/>
  <c r="N362" i="9"/>
  <c r="M362" i="9"/>
  <c r="N360" i="9"/>
  <c r="M360" i="9"/>
  <c r="N358" i="9"/>
  <c r="M358" i="9"/>
  <c r="N356" i="9"/>
  <c r="M356" i="9"/>
  <c r="N354" i="9"/>
  <c r="M354" i="9"/>
  <c r="N352" i="9"/>
  <c r="M352" i="9"/>
  <c r="N350" i="9"/>
  <c r="M350" i="9"/>
  <c r="N348" i="9"/>
  <c r="M348" i="9"/>
  <c r="N346" i="9"/>
  <c r="M346" i="9"/>
  <c r="N344" i="9"/>
  <c r="M344" i="9"/>
  <c r="N342" i="9"/>
  <c r="M342" i="9"/>
  <c r="N340" i="9"/>
  <c r="M340" i="9"/>
  <c r="N338" i="9"/>
  <c r="M338" i="9"/>
  <c r="N336" i="9"/>
  <c r="M336" i="9"/>
  <c r="N334" i="9"/>
  <c r="M334" i="9"/>
  <c r="N332" i="9"/>
  <c r="M332" i="9"/>
  <c r="N330" i="9"/>
  <c r="M330" i="9"/>
  <c r="N328" i="9"/>
  <c r="M328" i="9"/>
  <c r="N326" i="9"/>
  <c r="M326" i="9"/>
  <c r="N324" i="9"/>
  <c r="M324" i="9"/>
  <c r="N322" i="9"/>
  <c r="M322" i="9"/>
  <c r="N320" i="9"/>
  <c r="M320" i="9"/>
  <c r="N318" i="9"/>
  <c r="M318" i="9"/>
  <c r="N316" i="9"/>
  <c r="M316" i="9"/>
  <c r="N315" i="9"/>
  <c r="M315" i="9"/>
  <c r="N475" i="9"/>
  <c r="M475" i="9"/>
  <c r="M473" i="9"/>
  <c r="N473" i="9"/>
  <c r="N471" i="9"/>
  <c r="M471" i="9"/>
  <c r="M469" i="9"/>
  <c r="N469" i="9"/>
  <c r="N467" i="9"/>
  <c r="M467" i="9"/>
  <c r="M465" i="9"/>
  <c r="N465" i="9"/>
  <c r="N463" i="9"/>
  <c r="M463" i="9"/>
  <c r="M461" i="9"/>
  <c r="N461" i="9"/>
  <c r="N459" i="9"/>
  <c r="M459" i="9"/>
  <c r="M457" i="9"/>
  <c r="N457" i="9"/>
  <c r="N455" i="9"/>
  <c r="M455" i="9"/>
  <c r="M453" i="9"/>
  <c r="N453" i="9"/>
  <c r="N451" i="9"/>
  <c r="M451" i="9"/>
  <c r="M449" i="9"/>
  <c r="N449" i="9"/>
  <c r="N447" i="9"/>
  <c r="M447" i="9"/>
  <c r="M445" i="9"/>
  <c r="N445" i="9"/>
  <c r="N443" i="9"/>
  <c r="M443" i="9"/>
  <c r="M441" i="9"/>
  <c r="N441" i="9"/>
  <c r="N439" i="9"/>
  <c r="M439" i="9"/>
  <c r="M437" i="9"/>
  <c r="N437" i="9"/>
  <c r="N435" i="9"/>
  <c r="M435" i="9"/>
  <c r="M433" i="9"/>
  <c r="N433" i="9"/>
  <c r="N431" i="9"/>
  <c r="M431" i="9"/>
  <c r="M429" i="9"/>
  <c r="N429" i="9"/>
  <c r="N427" i="9"/>
  <c r="M427" i="9"/>
  <c r="M425" i="9"/>
  <c r="N425" i="9"/>
  <c r="N423" i="9"/>
  <c r="M423" i="9"/>
  <c r="M421" i="9"/>
  <c r="N421" i="9"/>
  <c r="N419" i="9"/>
  <c r="M419" i="9"/>
  <c r="M417" i="9"/>
  <c r="N417" i="9"/>
  <c r="N415" i="9"/>
  <c r="M415" i="9"/>
  <c r="M413" i="9"/>
  <c r="N413" i="9"/>
  <c r="N411" i="9"/>
  <c r="M411" i="9"/>
  <c r="M409" i="9"/>
  <c r="N409" i="9"/>
  <c r="N407" i="9"/>
  <c r="M407" i="9"/>
  <c r="M405" i="9"/>
  <c r="N405" i="9"/>
  <c r="N403" i="9"/>
  <c r="M403" i="9"/>
  <c r="M401" i="9"/>
  <c r="N401" i="9"/>
  <c r="N399" i="9"/>
  <c r="M399" i="9"/>
  <c r="M397" i="9"/>
  <c r="N397" i="9"/>
  <c r="N395" i="9"/>
  <c r="M395" i="9"/>
  <c r="M393" i="9"/>
  <c r="N393" i="9"/>
  <c r="N391" i="9"/>
  <c r="M391" i="9"/>
  <c r="M389" i="9"/>
  <c r="N389" i="9"/>
  <c r="N387" i="9"/>
  <c r="M387" i="9"/>
  <c r="M385" i="9"/>
  <c r="N385" i="9"/>
  <c r="N383" i="9"/>
  <c r="M383" i="9"/>
  <c r="M381" i="9"/>
  <c r="N381" i="9"/>
  <c r="N379" i="9"/>
  <c r="M379" i="9"/>
  <c r="M377" i="9"/>
  <c r="N377" i="9"/>
  <c r="N375" i="9"/>
  <c r="M375" i="9"/>
  <c r="M373" i="9"/>
  <c r="N373" i="9"/>
  <c r="N371" i="9"/>
  <c r="M371" i="9"/>
  <c r="M369" i="9"/>
  <c r="N369" i="9"/>
  <c r="N367" i="9"/>
  <c r="M367" i="9"/>
  <c r="M365" i="9"/>
  <c r="N365" i="9"/>
  <c r="N363" i="9"/>
  <c r="M363" i="9"/>
  <c r="M361" i="9"/>
  <c r="N361" i="9"/>
  <c r="N359" i="9"/>
  <c r="M359" i="9"/>
  <c r="M357" i="9"/>
  <c r="N357" i="9"/>
  <c r="N355" i="9"/>
  <c r="M355" i="9"/>
  <c r="M353" i="9"/>
  <c r="N353" i="9"/>
  <c r="N351" i="9"/>
  <c r="M351" i="9"/>
  <c r="M349" i="9"/>
  <c r="N349" i="9"/>
  <c r="N347" i="9"/>
  <c r="M347" i="9"/>
  <c r="M345" i="9"/>
  <c r="N345" i="9"/>
  <c r="N343" i="9"/>
  <c r="M343" i="9"/>
  <c r="M341" i="9"/>
  <c r="N341" i="9"/>
  <c r="N339" i="9"/>
  <c r="M339" i="9"/>
  <c r="M337" i="9"/>
  <c r="N337" i="9"/>
  <c r="N335" i="9"/>
  <c r="M335" i="9"/>
  <c r="M333" i="9"/>
  <c r="N333" i="9"/>
  <c r="N331" i="9"/>
  <c r="M331" i="9"/>
  <c r="M329" i="9"/>
  <c r="N329" i="9"/>
  <c r="N327" i="9"/>
  <c r="M327" i="9"/>
  <c r="M325" i="9"/>
  <c r="N325" i="9"/>
  <c r="N323" i="9"/>
  <c r="M323" i="9"/>
  <c r="M321" i="9"/>
  <c r="N321" i="9"/>
  <c r="N319" i="9"/>
  <c r="M319" i="9"/>
  <c r="M317" i="9"/>
  <c r="N317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5" i="9"/>
  <c r="J36" i="9"/>
  <c r="J37" i="9"/>
  <c r="J38" i="9"/>
  <c r="J39" i="9"/>
  <c r="J40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2" i="9"/>
  <c r="J63" i="9"/>
  <c r="J64" i="9"/>
  <c r="J65" i="9"/>
  <c r="J66" i="9"/>
  <c r="J67" i="9"/>
  <c r="J68" i="9"/>
  <c r="J69" i="9"/>
  <c r="J70" i="9"/>
  <c r="J71" i="9"/>
  <c r="J73" i="9"/>
  <c r="J74" i="9"/>
  <c r="J75" i="9"/>
  <c r="J78" i="9"/>
  <c r="J80" i="9"/>
  <c r="J81" i="9"/>
  <c r="J83" i="9"/>
  <c r="J84" i="9"/>
  <c r="J86" i="9"/>
  <c r="J87" i="9"/>
  <c r="J88" i="9"/>
  <c r="J89" i="9"/>
  <c r="J90" i="9"/>
  <c r="J91" i="9"/>
  <c r="J92" i="9"/>
  <c r="J93" i="9"/>
  <c r="J94" i="9"/>
  <c r="J95" i="9"/>
  <c r="J96" i="9"/>
  <c r="J98" i="9"/>
  <c r="J100" i="9"/>
  <c r="J101" i="9"/>
  <c r="J103" i="9"/>
  <c r="J104" i="9"/>
  <c r="J105" i="9"/>
  <c r="J106" i="9"/>
  <c r="J107" i="9"/>
  <c r="J108" i="9"/>
  <c r="J109" i="9"/>
  <c r="J111" i="9"/>
  <c r="J112" i="9"/>
  <c r="J113" i="9"/>
  <c r="J114" i="9"/>
  <c r="J115" i="9"/>
  <c r="J118" i="9"/>
  <c r="J119" i="9"/>
  <c r="J120" i="9"/>
  <c r="J122" i="9"/>
  <c r="J123" i="9"/>
  <c r="J124" i="9"/>
  <c r="J125" i="9"/>
  <c r="J127" i="9"/>
  <c r="J128" i="9"/>
  <c r="J129" i="9"/>
  <c r="J130" i="9"/>
  <c r="J131" i="9"/>
  <c r="J133" i="9"/>
  <c r="J134" i="9"/>
  <c r="J135" i="9"/>
  <c r="J136" i="9"/>
  <c r="J137" i="9"/>
  <c r="J138" i="9"/>
  <c r="J139" i="9"/>
  <c r="J141" i="9"/>
  <c r="J144" i="9"/>
  <c r="J145" i="9"/>
  <c r="J146" i="9"/>
  <c r="J147" i="9"/>
  <c r="J148" i="9"/>
  <c r="J150" i="9"/>
  <c r="J151" i="9"/>
  <c r="J152" i="9"/>
  <c r="J153" i="9"/>
  <c r="J154" i="9"/>
  <c r="J155" i="9"/>
  <c r="J156" i="9"/>
  <c r="J157" i="9"/>
  <c r="J158" i="9"/>
  <c r="J160" i="9"/>
  <c r="J161" i="9"/>
  <c r="J162" i="9"/>
  <c r="J163" i="9"/>
  <c r="J164" i="9"/>
  <c r="J165" i="9"/>
  <c r="J166" i="9"/>
  <c r="J167" i="9"/>
  <c r="J169" i="9"/>
  <c r="J170" i="9"/>
  <c r="J171" i="9"/>
  <c r="J173" i="9"/>
  <c r="J174" i="9"/>
  <c r="J175" i="9"/>
  <c r="J176" i="9"/>
  <c r="J177" i="9"/>
  <c r="J178" i="9"/>
  <c r="J179" i="9"/>
  <c r="J180" i="9"/>
  <c r="J182" i="9"/>
  <c r="J183" i="9"/>
  <c r="J184" i="9"/>
  <c r="J186" i="9"/>
  <c r="J188" i="9"/>
  <c r="J189" i="9"/>
  <c r="J190" i="9"/>
  <c r="J191" i="9"/>
  <c r="J192" i="9"/>
  <c r="J195" i="9"/>
  <c r="J197" i="9"/>
  <c r="J198" i="9"/>
  <c r="J199" i="9"/>
  <c r="J200" i="9"/>
  <c r="J202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8" i="9"/>
  <c r="J219" i="9"/>
  <c r="J220" i="9"/>
  <c r="J222" i="9"/>
  <c r="J223" i="9"/>
  <c r="J224" i="9"/>
  <c r="J225" i="9"/>
  <c r="J226" i="9"/>
  <c r="J227" i="9"/>
  <c r="J228" i="9"/>
  <c r="J229" i="9"/>
  <c r="J231" i="9"/>
  <c r="J232" i="9"/>
  <c r="J233" i="9"/>
  <c r="J235" i="9"/>
  <c r="J236" i="9"/>
  <c r="J237" i="9"/>
  <c r="J238" i="9"/>
  <c r="J239" i="9"/>
  <c r="J241" i="9"/>
  <c r="J242" i="9"/>
  <c r="J244" i="9"/>
  <c r="J245" i="9"/>
  <c r="J246" i="9"/>
  <c r="J247" i="9"/>
  <c r="J249" i="9"/>
  <c r="J250" i="9"/>
  <c r="J251" i="9"/>
  <c r="J252" i="9"/>
  <c r="J253" i="9"/>
  <c r="J254" i="9"/>
  <c r="J255" i="9"/>
  <c r="J256" i="9"/>
  <c r="J257" i="9"/>
  <c r="J258" i="9"/>
  <c r="J259" i="9"/>
  <c r="J261" i="9"/>
  <c r="J262" i="9"/>
  <c r="J263" i="9"/>
  <c r="J264" i="9"/>
  <c r="J265" i="9"/>
  <c r="J266" i="9"/>
  <c r="J269" i="9"/>
  <c r="J270" i="9"/>
  <c r="J271" i="9"/>
  <c r="J272" i="9"/>
  <c r="J273" i="9"/>
  <c r="J274" i="9"/>
  <c r="J275" i="9"/>
  <c r="J276" i="9"/>
  <c r="J278" i="9"/>
  <c r="J279" i="9"/>
  <c r="J280" i="9"/>
  <c r="J281" i="9"/>
  <c r="J282" i="9"/>
  <c r="J283" i="9"/>
  <c r="J285" i="9"/>
  <c r="J286" i="9"/>
  <c r="J287" i="9"/>
  <c r="J288" i="9"/>
  <c r="J289" i="9"/>
  <c r="J290" i="9"/>
  <c r="J291" i="9"/>
  <c r="J292" i="9"/>
  <c r="J295" i="9"/>
  <c r="J297" i="9"/>
  <c r="J299" i="9"/>
  <c r="J300" i="9"/>
  <c r="J301" i="9"/>
  <c r="J302" i="9"/>
  <c r="J303" i="9"/>
  <c r="J304" i="9"/>
  <c r="J305" i="9"/>
  <c r="J306" i="9"/>
  <c r="J308" i="9"/>
  <c r="J309" i="9"/>
  <c r="J310" i="9"/>
  <c r="J312" i="9"/>
  <c r="J314" i="9"/>
  <c r="N314" i="9" l="1"/>
  <c r="M314" i="9"/>
  <c r="N312" i="9"/>
  <c r="M312" i="9"/>
  <c r="N310" i="9"/>
  <c r="M310" i="9"/>
  <c r="N308" i="9"/>
  <c r="M308" i="9"/>
  <c r="N306" i="9"/>
  <c r="M306" i="9"/>
  <c r="N304" i="9"/>
  <c r="M304" i="9"/>
  <c r="N302" i="9"/>
  <c r="M302" i="9"/>
  <c r="N300" i="9"/>
  <c r="M300" i="9"/>
  <c r="M297" i="9"/>
  <c r="N297" i="9"/>
  <c r="M295" i="9"/>
  <c r="N295" i="9"/>
  <c r="N291" i="9"/>
  <c r="M291" i="9"/>
  <c r="M289" i="9"/>
  <c r="N289" i="9"/>
  <c r="N287" i="9"/>
  <c r="M287" i="9"/>
  <c r="M285" i="9"/>
  <c r="N285" i="9"/>
  <c r="M283" i="9"/>
  <c r="N283" i="9"/>
  <c r="N281" i="9"/>
  <c r="M281" i="9"/>
  <c r="M279" i="9"/>
  <c r="N279" i="9"/>
  <c r="M275" i="9"/>
  <c r="N275" i="9"/>
  <c r="N273" i="9"/>
  <c r="M273" i="9"/>
  <c r="M271" i="9"/>
  <c r="N271" i="9"/>
  <c r="N269" i="9"/>
  <c r="M269" i="9"/>
  <c r="M265" i="9"/>
  <c r="N265" i="9"/>
  <c r="N263" i="9"/>
  <c r="M263" i="9"/>
  <c r="M261" i="9"/>
  <c r="N261" i="9"/>
  <c r="M259" i="9"/>
  <c r="N259" i="9"/>
  <c r="N257" i="9"/>
  <c r="M257" i="9"/>
  <c r="M255" i="9"/>
  <c r="N255" i="9"/>
  <c r="N253" i="9"/>
  <c r="M253" i="9"/>
  <c r="M251" i="9"/>
  <c r="N251" i="9"/>
  <c r="N249" i="9"/>
  <c r="M249" i="9"/>
  <c r="N247" i="9"/>
  <c r="M247" i="9"/>
  <c r="M245" i="9"/>
  <c r="N245" i="9"/>
  <c r="M241" i="9"/>
  <c r="N241" i="9"/>
  <c r="N239" i="9"/>
  <c r="M239" i="9"/>
  <c r="N237" i="9"/>
  <c r="M237" i="9"/>
  <c r="N235" i="9"/>
  <c r="M235" i="9"/>
  <c r="N233" i="9"/>
  <c r="M233" i="9"/>
  <c r="N231" i="9"/>
  <c r="M231" i="9"/>
  <c r="N229" i="9"/>
  <c r="M229" i="9"/>
  <c r="N227" i="9"/>
  <c r="M227" i="9"/>
  <c r="N225" i="9"/>
  <c r="M225" i="9"/>
  <c r="N223" i="9"/>
  <c r="M223" i="9"/>
  <c r="N219" i="9"/>
  <c r="M219" i="9"/>
  <c r="N215" i="9"/>
  <c r="M215" i="9"/>
  <c r="N213" i="9"/>
  <c r="M213" i="9"/>
  <c r="N211" i="9"/>
  <c r="M211" i="9"/>
  <c r="N209" i="9"/>
  <c r="M209" i="9"/>
  <c r="N207" i="9"/>
  <c r="M207" i="9"/>
  <c r="N205" i="9"/>
  <c r="M205" i="9"/>
  <c r="N199" i="9"/>
  <c r="M199" i="9"/>
  <c r="N197" i="9"/>
  <c r="M197" i="9"/>
  <c r="N195" i="9"/>
  <c r="M195" i="9"/>
  <c r="N191" i="9"/>
  <c r="M191" i="9"/>
  <c r="N189" i="9"/>
  <c r="M189" i="9"/>
  <c r="N183" i="9"/>
  <c r="M183" i="9"/>
  <c r="N179" i="9"/>
  <c r="M179" i="9"/>
  <c r="N177" i="9"/>
  <c r="M177" i="9"/>
  <c r="N175" i="9"/>
  <c r="M175" i="9"/>
  <c r="N173" i="9"/>
  <c r="M173" i="9"/>
  <c r="N171" i="9"/>
  <c r="M171" i="9"/>
  <c r="N169" i="9"/>
  <c r="M169" i="9"/>
  <c r="N167" i="9"/>
  <c r="M167" i="9"/>
  <c r="N165" i="9"/>
  <c r="M165" i="9"/>
  <c r="N163" i="9"/>
  <c r="M163" i="9"/>
  <c r="N161" i="9"/>
  <c r="M161" i="9"/>
  <c r="N157" i="9"/>
  <c r="M157" i="9"/>
  <c r="N155" i="9"/>
  <c r="M155" i="9"/>
  <c r="N153" i="9"/>
  <c r="M153" i="9"/>
  <c r="N151" i="9"/>
  <c r="M151" i="9"/>
  <c r="N147" i="9"/>
  <c r="M147" i="9"/>
  <c r="N145" i="9"/>
  <c r="M145" i="9"/>
  <c r="N141" i="9"/>
  <c r="M141" i="9"/>
  <c r="N139" i="9"/>
  <c r="M139" i="9"/>
  <c r="N137" i="9"/>
  <c r="M137" i="9"/>
  <c r="N135" i="9"/>
  <c r="M135" i="9"/>
  <c r="N133" i="9"/>
  <c r="M133" i="9"/>
  <c r="N131" i="9"/>
  <c r="M131" i="9"/>
  <c r="N129" i="9"/>
  <c r="M129" i="9"/>
  <c r="N127" i="9"/>
  <c r="M127" i="9"/>
  <c r="N125" i="9"/>
  <c r="M125" i="9"/>
  <c r="N123" i="9"/>
  <c r="M123" i="9"/>
  <c r="N119" i="9"/>
  <c r="M119" i="9"/>
  <c r="N115" i="9"/>
  <c r="M115" i="9"/>
  <c r="N113" i="9"/>
  <c r="M113" i="9"/>
  <c r="N111" i="9"/>
  <c r="M111" i="9"/>
  <c r="N109" i="9"/>
  <c r="M109" i="9"/>
  <c r="N107" i="9"/>
  <c r="M107" i="9"/>
  <c r="N105" i="9"/>
  <c r="M105" i="9"/>
  <c r="N103" i="9"/>
  <c r="M103" i="9"/>
  <c r="N101" i="9"/>
  <c r="M101" i="9"/>
  <c r="N95" i="9"/>
  <c r="M95" i="9"/>
  <c r="N93" i="9"/>
  <c r="M93" i="9"/>
  <c r="N91" i="9"/>
  <c r="M91" i="9"/>
  <c r="N89" i="9"/>
  <c r="M89" i="9"/>
  <c r="N87" i="9"/>
  <c r="M87" i="9"/>
  <c r="N83" i="9"/>
  <c r="M83" i="9"/>
  <c r="N81" i="9"/>
  <c r="M81" i="9"/>
  <c r="N77" i="9"/>
  <c r="M77" i="9"/>
  <c r="N75" i="9"/>
  <c r="M75" i="9"/>
  <c r="N73" i="9"/>
  <c r="M73" i="9"/>
  <c r="N71" i="9"/>
  <c r="M71" i="9"/>
  <c r="N67" i="9"/>
  <c r="M67" i="9"/>
  <c r="N65" i="9"/>
  <c r="M65" i="9"/>
  <c r="N63" i="9"/>
  <c r="M63" i="9"/>
  <c r="N59" i="9"/>
  <c r="M59" i="9"/>
  <c r="N57" i="9"/>
  <c r="M57" i="9"/>
  <c r="N55" i="9"/>
  <c r="M55" i="9"/>
  <c r="N51" i="9"/>
  <c r="M51" i="9"/>
  <c r="N49" i="9"/>
  <c r="M49" i="9"/>
  <c r="N47" i="9"/>
  <c r="M47" i="9"/>
  <c r="N43" i="9"/>
  <c r="M43" i="9"/>
  <c r="N39" i="9"/>
  <c r="M39" i="9"/>
  <c r="N37" i="9"/>
  <c r="M37" i="9"/>
  <c r="N33" i="9"/>
  <c r="M33" i="9"/>
  <c r="N31" i="9"/>
  <c r="M31" i="9"/>
  <c r="N29" i="9"/>
  <c r="M29" i="9"/>
  <c r="N27" i="9"/>
  <c r="M27" i="9"/>
  <c r="N23" i="9"/>
  <c r="M23" i="9"/>
  <c r="N21" i="9"/>
  <c r="M21" i="9"/>
  <c r="N19" i="9"/>
  <c r="M19" i="9"/>
  <c r="M15" i="9"/>
  <c r="N15" i="9"/>
  <c r="N13" i="9"/>
  <c r="M13" i="9"/>
  <c r="M11" i="9"/>
  <c r="N11" i="9"/>
  <c r="M309" i="9"/>
  <c r="N309" i="9"/>
  <c r="M305" i="9"/>
  <c r="N305" i="9"/>
  <c r="N303" i="9"/>
  <c r="M303" i="9"/>
  <c r="M301" i="9"/>
  <c r="N301" i="9"/>
  <c r="N299" i="9"/>
  <c r="M299" i="9"/>
  <c r="N292" i="9"/>
  <c r="M292" i="9"/>
  <c r="N290" i="9"/>
  <c r="M290" i="9"/>
  <c r="N288" i="9"/>
  <c r="M288" i="9"/>
  <c r="N286" i="9"/>
  <c r="M286" i="9"/>
  <c r="N282" i="9"/>
  <c r="M282" i="9"/>
  <c r="N280" i="9"/>
  <c r="M280" i="9"/>
  <c r="N278" i="9"/>
  <c r="M278" i="9"/>
  <c r="N276" i="9"/>
  <c r="M276" i="9"/>
  <c r="N274" i="9"/>
  <c r="M274" i="9"/>
  <c r="N272" i="9"/>
  <c r="M272" i="9"/>
  <c r="N270" i="9"/>
  <c r="M270" i="9"/>
  <c r="N266" i="9"/>
  <c r="M266" i="9"/>
  <c r="N264" i="9"/>
  <c r="M264" i="9"/>
  <c r="N262" i="9"/>
  <c r="M262" i="9"/>
  <c r="N258" i="9"/>
  <c r="M258" i="9"/>
  <c r="N256" i="9"/>
  <c r="M256" i="9"/>
  <c r="N254" i="9"/>
  <c r="M254" i="9"/>
  <c r="N252" i="9"/>
  <c r="M252" i="9"/>
  <c r="N250" i="9"/>
  <c r="M250" i="9"/>
  <c r="N246" i="9"/>
  <c r="M246" i="9"/>
  <c r="N244" i="9"/>
  <c r="M244" i="9"/>
  <c r="N242" i="9"/>
  <c r="M242" i="9"/>
  <c r="M238" i="9"/>
  <c r="N238" i="9"/>
  <c r="N236" i="9"/>
  <c r="M236" i="9"/>
  <c r="N232" i="9"/>
  <c r="M232" i="9"/>
  <c r="N228" i="9"/>
  <c r="M228" i="9"/>
  <c r="N226" i="9"/>
  <c r="M226" i="9"/>
  <c r="N224" i="9"/>
  <c r="M224" i="9"/>
  <c r="N222" i="9"/>
  <c r="M222" i="9"/>
  <c r="N220" i="9"/>
  <c r="M220" i="9"/>
  <c r="N218" i="9"/>
  <c r="M218" i="9"/>
  <c r="N216" i="9"/>
  <c r="M216" i="9"/>
  <c r="N214" i="9"/>
  <c r="M214" i="9"/>
  <c r="N212" i="9"/>
  <c r="M212" i="9"/>
  <c r="N210" i="9"/>
  <c r="M210" i="9"/>
  <c r="N208" i="9"/>
  <c r="M208" i="9"/>
  <c r="M206" i="9"/>
  <c r="N206" i="9"/>
  <c r="N202" i="9"/>
  <c r="M202" i="9"/>
  <c r="N200" i="9"/>
  <c r="M200" i="9"/>
  <c r="M198" i="9"/>
  <c r="N198" i="9"/>
  <c r="M192" i="9"/>
  <c r="N192" i="9"/>
  <c r="N190" i="9"/>
  <c r="M190" i="9"/>
  <c r="N188" i="9"/>
  <c r="M188" i="9"/>
  <c r="N186" i="9"/>
  <c r="M186" i="9"/>
  <c r="N184" i="9"/>
  <c r="M184" i="9"/>
  <c r="N182" i="9"/>
  <c r="M182" i="9"/>
  <c r="N180" i="9"/>
  <c r="M180" i="9"/>
  <c r="N178" i="9"/>
  <c r="M178" i="9"/>
  <c r="N176" i="9"/>
  <c r="M176" i="9"/>
  <c r="M174" i="9"/>
  <c r="N174" i="9"/>
  <c r="M170" i="9"/>
  <c r="N170" i="9"/>
  <c r="M166" i="9"/>
  <c r="N166" i="9"/>
  <c r="N164" i="9"/>
  <c r="M164" i="9"/>
  <c r="N162" i="9"/>
  <c r="M162" i="9"/>
  <c r="N160" i="9"/>
  <c r="M160" i="9"/>
  <c r="N158" i="9"/>
  <c r="M158" i="9"/>
  <c r="N156" i="9"/>
  <c r="M156" i="9"/>
  <c r="N154" i="9"/>
  <c r="M154" i="9"/>
  <c r="M152" i="9"/>
  <c r="N152" i="9"/>
  <c r="N150" i="9"/>
  <c r="M150" i="9"/>
  <c r="N148" i="9"/>
  <c r="M148" i="9"/>
  <c r="M146" i="9"/>
  <c r="N146" i="9"/>
  <c r="N144" i="9"/>
  <c r="M144" i="9"/>
  <c r="N138" i="9"/>
  <c r="M138" i="9"/>
  <c r="M136" i="9"/>
  <c r="N136" i="9"/>
  <c r="N134" i="9"/>
  <c r="M134" i="9"/>
  <c r="N130" i="9"/>
  <c r="M130" i="9"/>
  <c r="M128" i="9"/>
  <c r="N128" i="9"/>
  <c r="M124" i="9"/>
  <c r="N124" i="9"/>
  <c r="N122" i="9"/>
  <c r="M122" i="9"/>
  <c r="N120" i="9"/>
  <c r="M120" i="9"/>
  <c r="M118" i="9"/>
  <c r="N118" i="9"/>
  <c r="N114" i="9"/>
  <c r="M114" i="9"/>
  <c r="N112" i="9"/>
  <c r="M112" i="9"/>
  <c r="N108" i="9"/>
  <c r="M108" i="9"/>
  <c r="N106" i="9"/>
  <c r="M106" i="9"/>
  <c r="M104" i="9"/>
  <c r="N104" i="9"/>
  <c r="M100" i="9"/>
  <c r="N100" i="9"/>
  <c r="M98" i="9"/>
  <c r="N98" i="9"/>
  <c r="M96" i="9"/>
  <c r="N96" i="9"/>
  <c r="N94" i="9"/>
  <c r="M94" i="9"/>
  <c r="N92" i="9"/>
  <c r="M92" i="9"/>
  <c r="N90" i="9"/>
  <c r="M90" i="9"/>
  <c r="N88" i="9"/>
  <c r="M88" i="9"/>
  <c r="N86" i="9"/>
  <c r="M86" i="9"/>
  <c r="N84" i="9"/>
  <c r="M84" i="9"/>
  <c r="N80" i="9"/>
  <c r="M80" i="9"/>
  <c r="N78" i="9"/>
  <c r="M78" i="9"/>
  <c r="N74" i="9"/>
  <c r="M74" i="9"/>
  <c r="N70" i="9"/>
  <c r="M70" i="9"/>
  <c r="N68" i="9"/>
  <c r="M68" i="9"/>
  <c r="N66" i="9"/>
  <c r="M66" i="9"/>
  <c r="N64" i="9"/>
  <c r="M64" i="9"/>
  <c r="N62" i="9"/>
  <c r="M62" i="9"/>
  <c r="M56" i="9"/>
  <c r="N56" i="9"/>
  <c r="N54" i="9"/>
  <c r="M54" i="9"/>
  <c r="N52" i="9"/>
  <c r="M52" i="9"/>
  <c r="N50" i="9"/>
  <c r="M50" i="9"/>
  <c r="N48" i="9"/>
  <c r="M48" i="9"/>
  <c r="N46" i="9"/>
  <c r="M46" i="9"/>
  <c r="N44" i="9"/>
  <c r="M44" i="9"/>
  <c r="N42" i="9"/>
  <c r="M42" i="9"/>
  <c r="N40" i="9"/>
  <c r="M40" i="9"/>
  <c r="N38" i="9"/>
  <c r="M38" i="9"/>
  <c r="N36" i="9"/>
  <c r="M36" i="9"/>
  <c r="N32" i="9"/>
  <c r="M32" i="9"/>
  <c r="N30" i="9"/>
  <c r="M30" i="9"/>
  <c r="N28" i="9"/>
  <c r="M28" i="9"/>
  <c r="N26" i="9"/>
  <c r="M26" i="9"/>
  <c r="M24" i="9"/>
  <c r="N24" i="9"/>
  <c r="N22" i="9"/>
  <c r="M22" i="9"/>
  <c r="M20" i="9"/>
  <c r="N20" i="9"/>
  <c r="N18" i="9"/>
  <c r="M18" i="9"/>
  <c r="N16" i="9"/>
  <c r="M16" i="9"/>
  <c r="N14" i="9"/>
  <c r="M14" i="9"/>
  <c r="N12" i="9"/>
  <c r="M12" i="9"/>
  <c r="N10" i="9"/>
  <c r="M10" i="9"/>
  <c r="N69" i="9"/>
  <c r="M69" i="9"/>
  <c r="M35" i="9"/>
  <c r="N35" i="9"/>
  <c r="N58" i="9"/>
  <c r="M58" i="9"/>
  <c r="N53" i="9"/>
  <c r="M53" i="9"/>
  <c r="N45" i="9"/>
  <c r="M45" i="9"/>
  <c r="M17" i="9"/>
  <c r="N17" i="9"/>
  <c r="N25" i="9"/>
  <c r="M25" i="9"/>
  <c r="J548" i="9" l="1"/>
  <c r="J549" i="9"/>
  <c r="J550" i="9"/>
  <c r="J551" i="9"/>
  <c r="J552" i="9"/>
  <c r="J553" i="9"/>
  <c r="J554" i="9"/>
  <c r="J555" i="9"/>
  <c r="J556" i="9"/>
  <c r="J557" i="9"/>
  <c r="J558" i="9"/>
  <c r="J559" i="9"/>
  <c r="J560" i="9"/>
  <c r="J561" i="9"/>
  <c r="J562" i="9"/>
  <c r="J563" i="9"/>
  <c r="J564" i="9"/>
  <c r="J565" i="9"/>
  <c r="J566" i="9"/>
  <c r="J567" i="9"/>
  <c r="J568" i="9"/>
  <c r="J569" i="9"/>
  <c r="J570" i="9"/>
  <c r="J571" i="9"/>
  <c r="J572" i="9"/>
  <c r="J573" i="9"/>
  <c r="J574" i="9"/>
  <c r="J575" i="9"/>
  <c r="J576" i="9"/>
  <c r="J577" i="9"/>
  <c r="J578" i="9"/>
  <c r="J579" i="9"/>
  <c r="J580" i="9"/>
  <c r="J581" i="9"/>
  <c r="J582" i="9"/>
  <c r="J583" i="9"/>
  <c r="J584" i="9"/>
  <c r="J585" i="9"/>
  <c r="J586" i="9"/>
  <c r="J587" i="9"/>
  <c r="J588" i="9"/>
  <c r="J589" i="9"/>
  <c r="J590" i="9"/>
  <c r="J591" i="9"/>
  <c r="J592" i="9"/>
  <c r="J593" i="9"/>
  <c r="J594" i="9"/>
  <c r="J595" i="9"/>
  <c r="J596" i="9"/>
  <c r="J597" i="9"/>
  <c r="J598" i="9"/>
  <c r="J599" i="9"/>
  <c r="J600" i="9"/>
  <c r="J601" i="9"/>
  <c r="J602" i="9"/>
  <c r="J603" i="9"/>
  <c r="J604" i="9"/>
  <c r="J605" i="9"/>
  <c r="J606" i="9"/>
  <c r="J607" i="9"/>
  <c r="J608" i="9"/>
  <c r="J609" i="9"/>
  <c r="J610" i="9"/>
  <c r="J611" i="9"/>
  <c r="J612" i="9"/>
  <c r="J613" i="9"/>
  <c r="J614" i="9"/>
  <c r="J615" i="9"/>
  <c r="J616" i="9"/>
  <c r="J617" i="9"/>
  <c r="J618" i="9"/>
  <c r="J619" i="9"/>
  <c r="J620" i="9"/>
  <c r="J621" i="9"/>
  <c r="J622" i="9"/>
  <c r="J623" i="9"/>
  <c r="J624" i="9" l="1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N548" i="9"/>
  <c r="N549" i="9"/>
  <c r="N550" i="9"/>
  <c r="N551" i="9"/>
  <c r="N552" i="9"/>
  <c r="N553" i="9"/>
  <c r="N554" i="9"/>
  <c r="N555" i="9"/>
  <c r="N556" i="9"/>
  <c r="N557" i="9"/>
  <c r="N558" i="9"/>
  <c r="N559" i="9"/>
  <c r="N560" i="9"/>
  <c r="N561" i="9"/>
  <c r="N562" i="9"/>
  <c r="N563" i="9"/>
  <c r="N564" i="9"/>
  <c r="N565" i="9"/>
  <c r="N566" i="9"/>
  <c r="N567" i="9"/>
  <c r="N568" i="9"/>
  <c r="N569" i="9"/>
  <c r="N570" i="9"/>
  <c r="N571" i="9"/>
  <c r="N572" i="9"/>
  <c r="N573" i="9"/>
  <c r="N574" i="9"/>
  <c r="N575" i="9"/>
  <c r="N576" i="9"/>
  <c r="N577" i="9"/>
  <c r="N578" i="9"/>
  <c r="N579" i="9"/>
  <c r="N580" i="9"/>
  <c r="N581" i="9"/>
  <c r="N582" i="9"/>
  <c r="N583" i="9"/>
  <c r="N584" i="9"/>
  <c r="N585" i="9"/>
  <c r="N586" i="9"/>
  <c r="N587" i="9"/>
  <c r="N588" i="9"/>
  <c r="N589" i="9"/>
  <c r="N590" i="9"/>
  <c r="N591" i="9"/>
  <c r="N592" i="9"/>
  <c r="N593" i="9"/>
  <c r="N594" i="9"/>
  <c r="N595" i="9"/>
  <c r="N596" i="9"/>
  <c r="N597" i="9"/>
  <c r="N598" i="9"/>
  <c r="N599" i="9"/>
  <c r="N600" i="9"/>
  <c r="N601" i="9"/>
  <c r="N602" i="9"/>
  <c r="N603" i="9"/>
  <c r="N604" i="9"/>
  <c r="N605" i="9"/>
  <c r="N606" i="9"/>
  <c r="N607" i="9"/>
  <c r="N608" i="9"/>
  <c r="N609" i="9"/>
  <c r="N610" i="9"/>
  <c r="N611" i="9"/>
  <c r="N612" i="9"/>
  <c r="N613" i="9"/>
  <c r="N614" i="9"/>
  <c r="N615" i="9"/>
  <c r="N616" i="9"/>
  <c r="N617" i="9"/>
  <c r="N618" i="9"/>
  <c r="N619" i="9"/>
  <c r="N620" i="9"/>
  <c r="N621" i="9"/>
  <c r="N622" i="9"/>
  <c r="N623" i="9"/>
  <c r="N624" i="9" l="1"/>
</calcChain>
</file>

<file path=xl/sharedStrings.xml><?xml version="1.0" encoding="utf-8"?>
<sst xmlns="http://schemas.openxmlformats.org/spreadsheetml/2006/main" count="1997" uniqueCount="591">
  <si>
    <t>Сантехмонтаж</t>
  </si>
  <si>
    <t>Электромонтаж</t>
  </si>
  <si>
    <t>Входная группа</t>
  </si>
  <si>
    <t>Мебель</t>
  </si>
  <si>
    <t>Пол</t>
  </si>
  <si>
    <t>Откос</t>
  </si>
  <si>
    <t>Стена</t>
  </si>
  <si>
    <t>Группа</t>
  </si>
  <si>
    <t>Коэф.</t>
  </si>
  <si>
    <t>Кеговая</t>
  </si>
  <si>
    <t>Сварочные работы</t>
  </si>
  <si>
    <t>Реклама</t>
  </si>
  <si>
    <t>Фасад</t>
  </si>
  <si>
    <t>Кровля</t>
  </si>
  <si>
    <t>Дополнительные работы</t>
  </si>
  <si>
    <t>Покраска(внутрянка)</t>
  </si>
  <si>
    <t>Работы которые не вошли в перечень</t>
  </si>
  <si>
    <t>ед. изм.</t>
  </si>
  <si>
    <t>Код с 1С</t>
  </si>
  <si>
    <t>Цена факт, грн</t>
  </si>
  <si>
    <t>Отклонение цены факт от стандарт, грн</t>
  </si>
  <si>
    <t>Отклонение суммы факт от суммы стандарт, грн</t>
  </si>
  <si>
    <t>Наименование работ/СМ</t>
  </si>
  <si>
    <t>-</t>
  </si>
  <si>
    <t>Стандартный перечень работ</t>
  </si>
  <si>
    <t xml:space="preserve"> Сумма взято со склада, грн</t>
  </si>
  <si>
    <t>Цена стандарт (склад), грн</t>
  </si>
  <si>
    <t>Город:</t>
  </si>
  <si>
    <t>№ТТ:</t>
  </si>
  <si>
    <t>ФИО МОЛ (принимающее лицо):</t>
  </si>
  <si>
    <t>Адрес ТТ:</t>
  </si>
  <si>
    <t>ОБЪЕМ РАБОТ/Количество куплено по чекам</t>
  </si>
  <si>
    <t>шт</t>
  </si>
  <si>
    <t>м2</t>
  </si>
  <si>
    <t>м/п</t>
  </si>
  <si>
    <t>Примичание</t>
  </si>
  <si>
    <t>Парковка</t>
  </si>
  <si>
    <t>Уборка</t>
  </si>
  <si>
    <t>Потолок</t>
  </si>
  <si>
    <t>Демонтаж</t>
  </si>
  <si>
    <t>Кондиционер</t>
  </si>
  <si>
    <t>Торговый зал</t>
  </si>
  <si>
    <t>мебель</t>
  </si>
  <si>
    <t>Аренда оборудования</t>
  </si>
  <si>
    <t>Демонта/монтаж рамки под роллеты</t>
  </si>
  <si>
    <t>Демонтаж LED ленты</t>
  </si>
  <si>
    <t>Демонтаж асфальта</t>
  </si>
  <si>
    <t>Демонтаж баннера</t>
  </si>
  <si>
    <t>Демонтаж бетона</t>
  </si>
  <si>
    <t>Демонтаж вводно-учетного щита</t>
  </si>
  <si>
    <t>Демонтаж вентиляционных  каналов</t>
  </si>
  <si>
    <t>Демонтаж видеорегистратора</t>
  </si>
  <si>
    <t>Демонтаж водонагревателя</t>
  </si>
  <si>
    <t>Демонтаж выключателей</t>
  </si>
  <si>
    <t>Демонтаж вытяжки</t>
  </si>
  <si>
    <t>Демонтаж гидранта</t>
  </si>
  <si>
    <t>Демонтаж датчиков движения</t>
  </si>
  <si>
    <t>Демонтаж дверей</t>
  </si>
  <si>
    <t>Демонтаж доводчика дверного</t>
  </si>
  <si>
    <t>Демонтаж и монтаж композитной кассеты</t>
  </si>
  <si>
    <t>Демонтаж и отключение автоматов </t>
  </si>
  <si>
    <t>Демонтаж и отключение автоматов ЩС</t>
  </si>
  <si>
    <t>Демонтаж кирпичной стены</t>
  </si>
  <si>
    <t>Демонтаж кондиционера</t>
  </si>
  <si>
    <t>Демонтаж коробочки под автомат</t>
  </si>
  <si>
    <t>Демонтаж крепления</t>
  </si>
  <si>
    <t>Демонтаж крыши</t>
  </si>
  <si>
    <t>Демонтаж мебели</t>
  </si>
  <si>
    <t>Демонтаж металических брони дверей с коробкой</t>
  </si>
  <si>
    <t>Демонтаж металлического листа</t>
  </si>
  <si>
    <t>Демонтаж нащельников</t>
  </si>
  <si>
    <t>Демонтаж ОSB</t>
  </si>
  <si>
    <t>Демонтаж обшивки</t>
  </si>
  <si>
    <t>Демонтаж окна</t>
  </si>
  <si>
    <t>Демонтаж пластика</t>
  </si>
  <si>
    <t>Демонтаж поливочного крана</t>
  </si>
  <si>
    <t>Демонтаж потолка</t>
  </si>
  <si>
    <t>Демонтаж потолка армстронг</t>
  </si>
  <si>
    <t>Демонтаж профиль керамогранита </t>
  </si>
  <si>
    <t>Демонтаж рекламной вывески(лайт-бокс)</t>
  </si>
  <si>
    <t>Демонтаж реле</t>
  </si>
  <si>
    <t>Демонтаж РЩ-собственника</t>
  </si>
  <si>
    <t>Демонтаж сифона</t>
  </si>
  <si>
    <t>Демонтаж стекловаты со стен</t>
  </si>
  <si>
    <t>Демонтаж тепловой шторы</t>
  </si>
  <si>
    <t>Демонтаж термо батарей</t>
  </si>
  <si>
    <t>Демонтаж труб</t>
  </si>
  <si>
    <t>Демонтаж умывальника</t>
  </si>
  <si>
    <t>Демонтаж унитаза</t>
  </si>
  <si>
    <t>Демонтаж утеплителя</t>
  </si>
  <si>
    <t>Демонтаж чугунных батарей</t>
  </si>
  <si>
    <t>Доставка</t>
  </si>
  <si>
    <t>Завешивание окон</t>
  </si>
  <si>
    <t>Закольцовка радиатора отопления</t>
  </si>
  <si>
    <t>Закрепление паробарьерной пленки</t>
  </si>
  <si>
    <t>Замена кассового ящика</t>
  </si>
  <si>
    <t>Замена кромки мебел.торца дсп</t>
  </si>
  <si>
    <t>Затирка плитки</t>
  </si>
  <si>
    <t>Изготовление и монтаж двери из ДСП</t>
  </si>
  <si>
    <t>Изготовление модульного каркаса Пегасной стены </t>
  </si>
  <si>
    <t>Изготовление стеллажа для хранения в холодильной камере</t>
  </si>
  <si>
    <t>Изготовление/монтаж каркаса под композит </t>
  </si>
  <si>
    <t>Изготовление/монтаж кронштейна под прожектор</t>
  </si>
  <si>
    <t>Кладка кирпича</t>
  </si>
  <si>
    <t>Компенсация проезда наемного персонала</t>
  </si>
  <si>
    <t>Компенсация простоя наемного персонала</t>
  </si>
  <si>
    <t>Контрольные замеры силы тока</t>
  </si>
  <si>
    <t>Монтаж (декора)</t>
  </si>
  <si>
    <t>Монтаж LED светильников </t>
  </si>
  <si>
    <t>Монтаж алюминевого уголка под ЛЕД ленту</t>
  </si>
  <si>
    <t>Монтаж временного освещения</t>
  </si>
  <si>
    <t>Монтаж каркаса и облицовка осб откос</t>
  </si>
  <si>
    <t>Монтаж каркаса и облицовка осб с 1 стороны перестенок</t>
  </si>
  <si>
    <t>Монтаж кассового угла</t>
  </si>
  <si>
    <t>Монтаж композита кассет откос</t>
  </si>
  <si>
    <t>Монтаж композита на профиль</t>
  </si>
  <si>
    <t>Монтаж композитных кассет стена</t>
  </si>
  <si>
    <t>Монтаж конструктива над стеллажами</t>
  </si>
  <si>
    <t>Монтаж крыльца</t>
  </si>
  <si>
    <t>Монтаж лед ленты</t>
  </si>
  <si>
    <t>Монтаж металлической конструкции</t>
  </si>
  <si>
    <t>Монтаж металлической полосы</t>
  </si>
  <si>
    <t>Монтаж на пегасную стену укрепляющих косынок</t>
  </si>
  <si>
    <t>Монтаж накладного бортика тумбы ПЭТ</t>
  </si>
  <si>
    <t>Монтаж нащельников</t>
  </si>
  <si>
    <t>Монтаж обрешетки</t>
  </si>
  <si>
    <t>Монтаж ограничителя судочков</t>
  </si>
  <si>
    <t>Монтаж опалубки</t>
  </si>
  <si>
    <t>Монтаж отлива</t>
  </si>
  <si>
    <t>Монтаж пеноблоков</t>
  </si>
  <si>
    <t>Монтаж пластикового уголка</t>
  </si>
  <si>
    <t>Монтаж подмостков</t>
  </si>
  <si>
    <t>Монтаж подставки под сигареты</t>
  </si>
  <si>
    <t>Монтаж пожарной сигнализации</t>
  </si>
  <si>
    <t>Монтаж прикассового стеллажа</t>
  </si>
  <si>
    <t>Монтаж рамки под баннер</t>
  </si>
  <si>
    <t>Монтаж РЩ-собственника</t>
  </si>
  <si>
    <t>Монтаж систем вентиляции и кондиционирования</t>
  </si>
  <si>
    <t>Монтаж телевизора с кронштейном</t>
  </si>
  <si>
    <t>Монтаж утеплителя</t>
  </si>
  <si>
    <t>Монтаж фасада над стеллажем пристенным </t>
  </si>
  <si>
    <t>Монтаж фасадов на тумбы ниши пэт </t>
  </si>
  <si>
    <t>Монтаж фасадов над пегасной стеной </t>
  </si>
  <si>
    <t>Монтаж этажерки для обуви </t>
  </si>
  <si>
    <t>Монтаж/демонтаж сололифта</t>
  </si>
  <si>
    <t>Монтаж/демонтаж/подключение домофона</t>
  </si>
  <si>
    <t>Монтаж/изготовление кронштейнов для трубы водопровода/канализации</t>
  </si>
  <si>
    <t>Наемный персонал</t>
  </si>
  <si>
    <t>Настройка и регулировка видеокамер и регистратора </t>
  </si>
  <si>
    <t>Настройка камер IP</t>
  </si>
  <si>
    <t>Облицовка OSB стен без каркаса</t>
  </si>
  <si>
    <t>Облицовка дсп стен без каркаса</t>
  </si>
  <si>
    <t>Облицовка и термоизоляция радиатора из ОСБ на каркасе</t>
  </si>
  <si>
    <t>Облицовка осб откоса</t>
  </si>
  <si>
    <t>Обрамление алюминевым уголком</t>
  </si>
  <si>
    <t>Опрессовка наконечников RJ-45</t>
  </si>
  <si>
    <t>Пайка заглушек на трубу (вода)</t>
  </si>
  <si>
    <t>Перенос радиатора отполения</t>
  </si>
  <si>
    <t>Подключение временного освещения</t>
  </si>
  <si>
    <t>Подключение интернета</t>
  </si>
  <si>
    <t>Подключение канализации</t>
  </si>
  <si>
    <t>Подключение охранного блока</t>
  </si>
  <si>
    <t>Подключение холодной воды</t>
  </si>
  <si>
    <t>Подключение ЩС на автомат</t>
  </si>
  <si>
    <t>Поднятие магазина на уровень</t>
  </si>
  <si>
    <t>Поклейка композита на дверь в кеговую</t>
  </si>
  <si>
    <t>Покраска батареи</t>
  </si>
  <si>
    <t>Покраска стеллажа</t>
  </si>
  <si>
    <t>Покраска труб</t>
  </si>
  <si>
    <t>Прочие работы по открытию</t>
  </si>
  <si>
    <t>Разборка, перефрезеровка, сборка карточек</t>
  </si>
  <si>
    <t>Расключение вводной рщ</t>
  </si>
  <si>
    <t>Расключение кассового узла</t>
  </si>
  <si>
    <t>Ревизия проводки</t>
  </si>
  <si>
    <t>Ремонт крыши</t>
  </si>
  <si>
    <t>Ремонт системы видионаблюдения</t>
  </si>
  <si>
    <t>Ремонт шлагбаума</t>
  </si>
  <si>
    <t>Реставрация оконных рам</t>
  </si>
  <si>
    <t>Сборка и монтаж пегасного модуля</t>
  </si>
  <si>
    <t>Сборка и монтаж стеллажа для продукции </t>
  </si>
  <si>
    <t>Сборка и установка тумб под весы</t>
  </si>
  <si>
    <t>Сборка мебели ПЭТ</t>
  </si>
  <si>
    <t>Сборка потолка армстронг</t>
  </si>
  <si>
    <t>Сборка потолка грильято</t>
  </si>
  <si>
    <t>Сборка стеллажа для холодильной камеры </t>
  </si>
  <si>
    <t>Сборка стеллажа металлического</t>
  </si>
  <si>
    <t>Сборка стеллажа пристенного</t>
  </si>
  <si>
    <t>Сборка/разборка лесов</t>
  </si>
  <si>
    <t>Сборка/расстановка мебели</t>
  </si>
  <si>
    <t>Сборка/соединение каркасных изделий из металла</t>
  </si>
  <si>
    <t>Сварка металлических труб</t>
  </si>
  <si>
    <t>Сварка ферм</t>
  </si>
  <si>
    <t>Сварка, грунтовка, покраска конструктива над стеллажами</t>
  </si>
  <si>
    <t>Уборка фасада </t>
  </si>
  <si>
    <t>Укладка полимерного напольного покрытия </t>
  </si>
  <si>
    <t>Услуги мебельного цеха</t>
  </si>
  <si>
    <t>Установка гидранта</t>
  </si>
  <si>
    <t>Установка отбойников деревянных стена</t>
  </si>
  <si>
    <t>Установка плинтуса под холодильник</t>
  </si>
  <si>
    <t>Установка поливочного крана( укладка трубы, уголка, фитинги)</t>
  </si>
  <si>
    <t>Установка/замена блока питания лед ленты</t>
  </si>
  <si>
    <t>Установка/замена заглушки  на трубу канализации</t>
  </si>
  <si>
    <t>Установка/замена заглушки на радиатор</t>
  </si>
  <si>
    <t>Установка/замена мойки</t>
  </si>
  <si>
    <t>Установка/замена окна</t>
  </si>
  <si>
    <t>Установка/замена распределительной коробки</t>
  </si>
  <si>
    <t>Установка/замена упорной ножки</t>
  </si>
  <si>
    <t>Установка/замена чугунных батарей</t>
  </si>
  <si>
    <t>Установка/подключение штрих-сканера</t>
  </si>
  <si>
    <t>Устройство каркаса и монтаж пленки на стены</t>
  </si>
  <si>
    <t>Устройство каркаса и облицовка гкл откос</t>
  </si>
  <si>
    <t>Устройство ниши под коврик</t>
  </si>
  <si>
    <t>Утепление канализационной трубы</t>
  </si>
  <si>
    <t>Утепление перекрытия мин.ватой 150-200мм</t>
  </si>
  <si>
    <t>Формирование оконного проема</t>
  </si>
  <si>
    <t>Фрезеровка композита</t>
  </si>
  <si>
    <t>Шпаклевка под покраску</t>
  </si>
  <si>
    <t>услуга</t>
  </si>
  <si>
    <t>Регулировка доводчика</t>
  </si>
  <si>
    <t>Замена доводчика</t>
  </si>
  <si>
    <t>Ремонт/замена замка</t>
  </si>
  <si>
    <t>Замена ручки</t>
  </si>
  <si>
    <t>Установка навесного замка</t>
  </si>
  <si>
    <t>Смазка дверного замка/петель/навесного замка</t>
  </si>
  <si>
    <t>Смазка дверных петель со снятием створки</t>
  </si>
  <si>
    <t>Замена личинки замка</t>
  </si>
  <si>
    <t>Установка доводчика</t>
  </si>
  <si>
    <t>Регулировка входной двери</t>
  </si>
  <si>
    <t>Монтаж кассет на каркас вдоль входной группы</t>
  </si>
  <si>
    <t>Монтаж каркаса (сварочные работы)</t>
  </si>
  <si>
    <t>Монтаж приставного крыльца из металла (сварка, грунтовка, покраска)</t>
  </si>
  <si>
    <t>Монтаж перил (сварка, грунтовка, покраска)</t>
  </si>
  <si>
    <t>Фиксация/замена уголка алюминевого</t>
  </si>
  <si>
    <t>Рихтовка входной двери</t>
  </si>
  <si>
    <t>Ремонт окна</t>
  </si>
  <si>
    <t>Реставрация входной двери</t>
  </si>
  <si>
    <t>Демонтаж обрешетки армстронга с сохранением</t>
  </si>
  <si>
    <t>Демонтаж каркаса и гкл потолка</t>
  </si>
  <si>
    <t>Демонтаж каркаса и пластика потолка</t>
  </si>
  <si>
    <t>Демонтаж композитной кассеты на клею</t>
  </si>
  <si>
    <t>Демонтаж подоконника пвх</t>
  </si>
  <si>
    <t>Демонтаж отлива оцинкованного</t>
  </si>
  <si>
    <t>Демонтаж дверной коробки с сохранением</t>
  </si>
  <si>
    <t>Демонтаж дсп со стен, м2</t>
  </si>
  <si>
    <t>Демонтаж порожной планки алюм.</t>
  </si>
  <si>
    <t>Демонтаж счетчика </t>
  </si>
  <si>
    <t>Демонтаж кафеля напольного ступени</t>
  </si>
  <si>
    <t>Демонтаж профлиста кровли</t>
  </si>
  <si>
    <t>Демонтаж кафеля напольного</t>
  </si>
  <si>
    <t>Демонтаж изделий из дерева</t>
  </si>
  <si>
    <t>Демонтаж линолеума</t>
  </si>
  <si>
    <t>Демонтаж плинтуса пластикового</t>
  </si>
  <si>
    <t>Демонтаж плитки керамической/тротуарной</t>
  </si>
  <si>
    <t>Демонтаж потолка грильято</t>
  </si>
  <si>
    <t>Демонтаж рекламной пленки</t>
  </si>
  <si>
    <t>Демонтаж решеток</t>
  </si>
  <si>
    <t>Демонтаж старых жалюзей</t>
  </si>
  <si>
    <t>Демонтаж стен</t>
  </si>
  <si>
    <t>Демонтаж радиаторных батарей</t>
  </si>
  <si>
    <t>Демонтаж кабель-канала</t>
  </si>
  <si>
    <t>Демонтаж камер ip</t>
  </si>
  <si>
    <t>Демонтаж проводки</t>
  </si>
  <si>
    <t>Демонтаж розеток/выключателей</t>
  </si>
  <si>
    <t>Демонтаж адресной таблички для переноса на угол фасада</t>
  </si>
  <si>
    <t>Демонтаж водоотлива</t>
  </si>
  <si>
    <t>Демонтаж светильников</t>
  </si>
  <si>
    <t>Демонтаж изделий из металла</t>
  </si>
  <si>
    <t>Демонтаж холодильника</t>
  </si>
  <si>
    <t>Демонтаж ниши предзаказа</t>
  </si>
  <si>
    <t>Демонтаж стеллажей</t>
  </si>
  <si>
    <t>Послестроительная уборка магазина</t>
  </si>
  <si>
    <t>Выгрузка материала на тт</t>
  </si>
  <si>
    <t>Вынос и погрузка мусора</t>
  </si>
  <si>
    <t>Вынос остатков матер. и погрузка</t>
  </si>
  <si>
    <t>Настройка IT техники</t>
  </si>
  <si>
    <t>Чертеж объекта</t>
  </si>
  <si>
    <t>Прочистка желоба ливневки</t>
  </si>
  <si>
    <t>Бурение отверстия в кровле</t>
  </si>
  <si>
    <t>Герметизация отверстия в кровле</t>
  </si>
  <si>
    <t>Изготовление индивидуального кронштейна под наружный блок</t>
  </si>
  <si>
    <t>Вывоз строительного мусора(самостоятельно)</t>
  </si>
  <si>
    <t>Погрузка мебели</t>
  </si>
  <si>
    <t>Изготовление и установка подставки под баллоны</t>
  </si>
  <si>
    <t>Монтаж отбойников деревянных (пол)</t>
  </si>
  <si>
    <t>Монтаж отбойника дверного</t>
  </si>
  <si>
    <t>Монтаж щита на стол охладителей</t>
  </si>
  <si>
    <t>Сборка стеллажа деревянного</t>
  </si>
  <si>
    <t>Перенос кег</t>
  </si>
  <si>
    <t>Перенос баллонов</t>
  </si>
  <si>
    <t>Установка отбойников деревянных, м/п</t>
  </si>
  <si>
    <t>Монтаж закладной под насос</t>
  </si>
  <si>
    <t>Усиление пегасной стены</t>
  </si>
  <si>
    <t>Изготовление решетки под кондиционер(глухая)</t>
  </si>
  <si>
    <t>Монтаж кондиционеров </t>
  </si>
  <si>
    <t>Монтаж магистрали кондиционера</t>
  </si>
  <si>
    <t>Монтаж профлиста, м2</t>
  </si>
  <si>
    <t>Монтаж гидробарьерной пленки кровля</t>
  </si>
  <si>
    <t>Монтаж каркаса под навес из металла  (сварка, грунтовка, покраска)</t>
  </si>
  <si>
    <t>Монтаж подшивы над козырьком из металла (фронтон)</t>
  </si>
  <si>
    <t>Промазка швов битумной мастикой</t>
  </si>
  <si>
    <t>Монтаж козырька над пегасами</t>
  </si>
  <si>
    <t>Установка и покраска отбойника для стула</t>
  </si>
  <si>
    <t>Установка упорной ножки</t>
  </si>
  <si>
    <t>Засиликонивание стыков корыта</t>
  </si>
  <si>
    <t>Полная покраска корыта под каплесборники</t>
  </si>
  <si>
    <t>Установка/демонтаж цокольной планки тумбы под пэт</t>
  </si>
  <si>
    <t>Фиксация задней стенки тумбы под ПЭТ</t>
  </si>
  <si>
    <t>Установка/замена/ремонт ограничительной цепи</t>
  </si>
  <si>
    <t>Устройство стеклянной раздвижной системы ниши предналива</t>
  </si>
  <si>
    <t>Монтаж цепочки в проходе</t>
  </si>
  <si>
    <t>Врезка корыта под каплесборник(с обрамлением уголка алюмн.)</t>
  </si>
  <si>
    <t>Изготовление и покраска стола под охладитель(стандарт на 2 охладителя)</t>
  </si>
  <si>
    <t>Монтаж полочки под вино</t>
  </si>
  <si>
    <t>Монтаж столика продавца</t>
  </si>
  <si>
    <t>Ремонт/замена полки под клавиатуру</t>
  </si>
  <si>
    <t>Сборка барного стула</t>
  </si>
  <si>
    <t>Сборка и установка мебели(столешница, денежный ящик)</t>
  </si>
  <si>
    <t>Сборка и установка пегасной стены</t>
  </si>
  <si>
    <t>Сборка ниши предзаказа</t>
  </si>
  <si>
    <t>Установка монитора на трубу</t>
  </si>
  <si>
    <t>Установка/перенос сейфа</t>
  </si>
  <si>
    <t>Установка/замена/фиксация  стекл.полки на пеликанах</t>
  </si>
  <si>
    <t>Установка/замена/фиксация стекл.полки врезной</t>
  </si>
  <si>
    <t>Сверление тех. отверстий</t>
  </si>
  <si>
    <t>Установка/замена уголка пвх</t>
  </si>
  <si>
    <t>Формирование мебельного проема</t>
  </si>
  <si>
    <t>Монтаж/демонтаж  вешалки для одежды</t>
  </si>
  <si>
    <t>Монтаж уголка покупателя</t>
  </si>
  <si>
    <t>Установка огнетушителя</t>
  </si>
  <si>
    <t>Установка рамок, освежителя воздуха </t>
  </si>
  <si>
    <t>Установка холодильника </t>
  </si>
  <si>
    <t>Установка/замена полосы под ценники</t>
  </si>
  <si>
    <t>Установка/перенос освежит.воздуха/добро жменями и прочее</t>
  </si>
  <si>
    <t>Монтаж кронштейна под телевизор</t>
  </si>
  <si>
    <t>Установка телевизора</t>
  </si>
  <si>
    <t>Устройство каркаса и облицовка ОСБ/ГКЛ ригель (конструкция)</t>
  </si>
  <si>
    <t>Шпаклевка под выкрас</t>
  </si>
  <si>
    <t>Покраска(фасад) стена</t>
  </si>
  <si>
    <t>Покраска уголка ПВХ</t>
  </si>
  <si>
    <t>Установка подоконника пвх</t>
  </si>
  <si>
    <t>Покраска с одной стороны</t>
  </si>
  <si>
    <t>Перекраска дверей</t>
  </si>
  <si>
    <t>Регулировка двери</t>
  </si>
  <si>
    <t>Установка/замена наличников</t>
  </si>
  <si>
    <t>Покраска/подкраска наличников</t>
  </si>
  <si>
    <t>Установка/замена защелки дверной</t>
  </si>
  <si>
    <t>Монтаж каркаса и облицовка осб откос, м/п</t>
  </si>
  <si>
    <t>Облицовка ГКЛ откоса на клею</t>
  </si>
  <si>
    <t>Штукатурка раствором откоса</t>
  </si>
  <si>
    <t>Грунтовка откоса</t>
  </si>
  <si>
    <t>Покраска откоса </t>
  </si>
  <si>
    <t>Монтаж подоконника ПВХ</t>
  </si>
  <si>
    <t>Монтаж металлического откоса</t>
  </si>
  <si>
    <t>Облицовка композитом на клею откос, м/п</t>
  </si>
  <si>
    <t>Изготовление и монтаж перфорированного откоса в холодильнике</t>
  </si>
  <si>
    <t>Замена плитки керамической ТЗ (до 3 шт)</t>
  </si>
  <si>
    <t>Замена плитки керамической кеговая</t>
  </si>
  <si>
    <t>Ремонт плитки керамической раствором (кеговая)</t>
  </si>
  <si>
    <t>Устройство стяжки (выравнивание пола)</t>
  </si>
  <si>
    <t>Монтаж плинтуса пластикового</t>
  </si>
  <si>
    <t>Установка порожной планки алюм. на гранитный пол</t>
  </si>
  <si>
    <t>Установка отбойника для кег (брус50х50мм)</t>
  </si>
  <si>
    <t>Укладка кафеля керамического, м2</t>
  </si>
  <si>
    <t>Укладка плитки гранитной</t>
  </si>
  <si>
    <t>Врезка ниши под коврик в существующий кафель</t>
  </si>
  <si>
    <t>Грунтовка пола</t>
  </si>
  <si>
    <t>Облицовка ОСБ пол</t>
  </si>
  <si>
    <t>Облицовка плиткой тротуарной (до 5м2)</t>
  </si>
  <si>
    <t>Укладка линолеума, м2</t>
  </si>
  <si>
    <t>Укладка плитки тротуарной</t>
  </si>
  <si>
    <t>Установка порожной планки алюм.деревянный пол</t>
  </si>
  <si>
    <t>Установка/замена плинтуса под холодил.умка</t>
  </si>
  <si>
    <t>Фиксация стыка линолеума на клею</t>
  </si>
  <si>
    <t>Монтаж деревянной обрешетки пола</t>
  </si>
  <si>
    <t>Очистка кафеля керамического от загрязнения ТЗ</t>
  </si>
  <si>
    <t>Фиксация коврика на кафеле</t>
  </si>
  <si>
    <t>Устройство каркаса и облицовка ГКЛ потолок, м2</t>
  </si>
  <si>
    <t>Устройство каркаса и облицовка пластиком (потолок)</t>
  </si>
  <si>
    <t>Устройство натяжного потолка (материал и работа)</t>
  </si>
  <si>
    <t>Втавка по периметру потолка белая</t>
  </si>
  <si>
    <t>Монтаж крепления светильника точечного в натяжном потолке и подключение электрочасти</t>
  </si>
  <si>
    <t>Устройство каркаса и облицовка ОСБ короба</t>
  </si>
  <si>
    <t>Монтаж паробарьерной пленки на каркас</t>
  </si>
  <si>
    <t>Формирование проемов в грильято под светильник</t>
  </si>
  <si>
    <t>Изготовление рамки под баннер(периметр рамки)</t>
  </si>
  <si>
    <t>Монтаж баннера на рамку</t>
  </si>
  <si>
    <t>Установка цокольной планки тумбы под пэт</t>
  </si>
  <si>
    <t>Установка/замена крепления настенного/столешни под монитор</t>
  </si>
  <si>
    <t>Подготовка поверхности под рекламную пленку (удаление загрязнений)</t>
  </si>
  <si>
    <t>Монтаж и подключение "фрем-лайта"</t>
  </si>
  <si>
    <t>Поклейка рекламной пленки</t>
  </si>
  <si>
    <t>Установка/перенос рамки с плакатом на крепеже</t>
  </si>
  <si>
    <t>Установка/перенос рамки с плакатом на леске</t>
  </si>
  <si>
    <t>Установка рекламной вывески(лайт-бокс)</t>
  </si>
  <si>
    <t>Установка рекламной вывески(стопер)</t>
  </si>
  <si>
    <t>Поклейка информационной самоклейки, режимка</t>
  </si>
  <si>
    <t>Поклейка логотипа мп на кассету</t>
  </si>
  <si>
    <t>Поклейка/демонтаж режимки работы</t>
  </si>
  <si>
    <t>Монтаж каркаса под лайт-бокс (сварка, грунт, монтаж на крышу)</t>
  </si>
  <si>
    <t>Перенос кронштейна рекламы</t>
  </si>
  <si>
    <t>Монтаж рамок клик - клак</t>
  </si>
  <si>
    <t>Ремонт/замена наливной системы бачка</t>
  </si>
  <si>
    <t>Прочистка/замена сифона умывальника</t>
  </si>
  <si>
    <t>Замена поливочного крана</t>
  </si>
  <si>
    <t>Прочистка канализации 100/50мм на учаске до 3 м</t>
  </si>
  <si>
    <t>Прочистка канализации 100/50мм на учаске до 10м</t>
  </si>
  <si>
    <t>Врезка в систему водопровода/канализации</t>
  </si>
  <si>
    <t>Монтаж труб водопровода/канализации</t>
  </si>
  <si>
    <t>Ремонт/замена смесителя</t>
  </si>
  <si>
    <t>Установка/замена радиаторных батарей</t>
  </si>
  <si>
    <t>Установка/замена решеток под батареи</t>
  </si>
  <si>
    <t>Установка/замена счетчика холодной воды</t>
  </si>
  <si>
    <t>Установка/замена умывальника</t>
  </si>
  <si>
    <t>Установка/замена унитаза компакт</t>
  </si>
  <si>
    <t>Монтаж водонагревателя</t>
  </si>
  <si>
    <t>Монтаж гофротрубы</t>
  </si>
  <si>
    <t>Установка/замена/ремонт кабинки сан. узла</t>
  </si>
  <si>
    <t>Изготовление решетки под кондиционер (со створкой)</t>
  </si>
  <si>
    <t>Покраска решетки под кондиционер</t>
  </si>
  <si>
    <t>Монтаж ферм</t>
  </si>
  <si>
    <t>Монтаж металлической двери</t>
  </si>
  <si>
    <t>Монтаж решетки под кондиционер</t>
  </si>
  <si>
    <t>Монтаж и покраска металлического уголка на ступени</t>
  </si>
  <si>
    <t>Сварка, монтаж, покраска под рекламу</t>
  </si>
  <si>
    <t>Монтаж композита (обрешетка) стена</t>
  </si>
  <si>
    <t>Грунтовка (1 слой)</t>
  </si>
  <si>
    <t>Демонтаж конструктива и гкл перестенка</t>
  </si>
  <si>
    <t>Устройство утепления наружных стен мин.ватой</t>
  </si>
  <si>
    <t>Устройство каркаса из бруса и монтаж ОСБ/ГКЛ на стены</t>
  </si>
  <si>
    <t>Устройство каркаса и монтаж OSB/ГЛК  на стены</t>
  </si>
  <si>
    <t>Устройство каркаса и облицовка пластиком (стена)</t>
  </si>
  <si>
    <t>Врезка дополнительного замка в межкомнатные двери</t>
  </si>
  <si>
    <t>Установка дверей межкомнатных</t>
  </si>
  <si>
    <t>Монтаж ГКЛ/ОСБ перестенок с утеплением</t>
  </si>
  <si>
    <t>Монтаж отверстия в стене</t>
  </si>
  <si>
    <t>Облицовка плитами ОСБ/ДСП</t>
  </si>
  <si>
    <t>Облицовка плиткой керамической, м.кв</t>
  </si>
  <si>
    <t>Устройство каркаса и облицовка ГКЛ стена</t>
  </si>
  <si>
    <t>Формирование дверного проема</t>
  </si>
  <si>
    <t>Грунтовка стен фасад</t>
  </si>
  <si>
    <t>Покраска стен, м2</t>
  </si>
  <si>
    <t>Облицовка плиткой тротуарной на клею</t>
  </si>
  <si>
    <t>Облицовка плиткой керамической</t>
  </si>
  <si>
    <t>Замена плитки керамической фасад (до 5 шт)</t>
  </si>
  <si>
    <t>Установка урны уличной</t>
  </si>
  <si>
    <t>Укладка кафеля керамического, м/п</t>
  </si>
  <si>
    <t>Восстановление, монтаж адресной таблички</t>
  </si>
  <si>
    <t>Покраска урны уличной</t>
  </si>
  <si>
    <t>Установка реле контроля напряжения</t>
  </si>
  <si>
    <t>Замена/установка автоматов в щите</t>
  </si>
  <si>
    <t>Укладка кабеля в гофре</t>
  </si>
  <si>
    <t>Замена/удлинение кабеля систем.блок-монитор</t>
  </si>
  <si>
    <t>Установка/замена камеры аналоговой</t>
  </si>
  <si>
    <t>Установка/замена блока питания видео</t>
  </si>
  <si>
    <t>Переключение фаз</t>
  </si>
  <si>
    <t>Установка розеток и выключателей</t>
  </si>
  <si>
    <t>Установка распределителя в ЩО</t>
  </si>
  <si>
    <t>Установка/замена РЩ</t>
  </si>
  <si>
    <t>Установка блоков питания</t>
  </si>
  <si>
    <t>Монтаж светодиодной ленты</t>
  </si>
  <si>
    <t>Установка/замена датчика движения</t>
  </si>
  <si>
    <t>Установка/замена сумеречного датчика</t>
  </si>
  <si>
    <t>Сборка весов</t>
  </si>
  <si>
    <t>Установка замена счетчика 220</t>
  </si>
  <si>
    <t>Установка микротика</t>
  </si>
  <si>
    <t>Монтаж и покраска кабель канала</t>
  </si>
  <si>
    <t>Установка кнопки пуск</t>
  </si>
  <si>
    <t>Установка фотоэлементов</t>
  </si>
  <si>
    <t>Монтаж акустики+врезка</t>
  </si>
  <si>
    <t>Монтаж вводного кабеля</t>
  </si>
  <si>
    <t>Монтаж/замена вводного автомата</t>
  </si>
  <si>
    <t>Подключение ввода в РЩ</t>
  </si>
  <si>
    <t>Подключение рекламы/кондиционера</t>
  </si>
  <si>
    <t>Расключение рк</t>
  </si>
  <si>
    <t>Сверление и установка декор розетки под кабеля в столешни</t>
  </si>
  <si>
    <t>Укладка кабеля</t>
  </si>
  <si>
    <t>Укладка кабеля витая пара/видео</t>
  </si>
  <si>
    <t>Установка замена счетчика 380</t>
  </si>
  <si>
    <t>Установка прожектора</t>
  </si>
  <si>
    <t>Установка светильника 600*600мм</t>
  </si>
  <si>
    <t>Установка светильников кеговая</t>
  </si>
  <si>
    <t>Установка счетчика +времянка для строителей</t>
  </si>
  <si>
    <t>Установка ящика под регистратор</t>
  </si>
  <si>
    <t>Установка/замена антивандального ящика</t>
  </si>
  <si>
    <t>Установка видеокамер</t>
  </si>
  <si>
    <t>Установка/замена камеры ip</t>
  </si>
  <si>
    <t>Установка/замена нулевой шины</t>
  </si>
  <si>
    <t>Установка/замена розетки/выключателя накладного</t>
  </si>
  <si>
    <t>Монтаж щита 2гр</t>
  </si>
  <si>
    <t>Установка/расключение автоматов в щите</t>
  </si>
  <si>
    <t>Установка/расключение видеорегистратора</t>
  </si>
  <si>
    <t>Отключение и демонтаж IT техники</t>
  </si>
  <si>
    <t>Монтаж автоматов 380В</t>
  </si>
  <si>
    <t>Подключение сигаретной полки</t>
  </si>
  <si>
    <t>Монтаж трансформатора/стабилизатора</t>
  </si>
  <si>
    <t>Монтаж ящика  под автоматы</t>
  </si>
  <si>
    <t>Монтаж двухполюсного автомата</t>
  </si>
  <si>
    <t>Ремонт светильника</t>
  </si>
  <si>
    <t>Монтаж розетки под генератор</t>
  </si>
  <si>
    <t>Установка/замена ящика под счетчик 220Вт</t>
  </si>
  <si>
    <t>Установка/замена ящика под счетчик 380Вт</t>
  </si>
  <si>
    <t>Демонтаж микротика</t>
  </si>
  <si>
    <t>Запенивание швов/штроб/отверстий</t>
  </si>
  <si>
    <t>Монтаж каркаса и облицовка осб/гкл, м2</t>
  </si>
  <si>
    <t>Монтаж/демонтаж  хром трубы 50мм</t>
  </si>
  <si>
    <t>Облицовка ДСП/ОСБ/ГКЛ стен без каркаса, м2</t>
  </si>
  <si>
    <t>Порезка штроб</t>
  </si>
  <si>
    <t>Демонтаж композита</t>
  </si>
  <si>
    <t>Установка опалубки</t>
  </si>
  <si>
    <t>Демонтаж стяжки</t>
  </si>
  <si>
    <t>Демонтаж двери металлической</t>
  </si>
  <si>
    <t>Демонтаж стола под охладитель</t>
  </si>
  <si>
    <t>Демонтаж стола для персонала</t>
  </si>
  <si>
    <t>Демонтаж отбойника под холодильник (короб)</t>
  </si>
  <si>
    <t>Демонтаж Уголка потребителя</t>
  </si>
  <si>
    <t>Демонтаж отбойника под стул</t>
  </si>
  <si>
    <t>Демонтаж и отключение барной стойки ПЭТ тумбы</t>
  </si>
  <si>
    <t>Демонтаж полки под клавиатуру</t>
  </si>
  <si>
    <t>Демонтаж денежного ящика</t>
  </si>
  <si>
    <t>Демонтаж полки под снеки</t>
  </si>
  <si>
    <t>Демонтаж врезных полок</t>
  </si>
  <si>
    <t>Демонтаж откоса из композита</t>
  </si>
  <si>
    <t>Демонтаж отбойника в кеговой</t>
  </si>
  <si>
    <t>Демонтаж крепления под монитор на стене</t>
  </si>
  <si>
    <t>Демонтаж огнетушителя</t>
  </si>
  <si>
    <t>Демонтаж сейфа</t>
  </si>
  <si>
    <t>Демонтаж колонок</t>
  </si>
  <si>
    <t>Демонтаж  щита</t>
  </si>
  <si>
    <t>Покраска розеток</t>
  </si>
  <si>
    <t>Монтаж перекидного рубильника 3х-фазного</t>
  </si>
  <si>
    <t>Обтяжка счетчика 3х-фазного и вводного автомат под напряжением</t>
  </si>
  <si>
    <t>Замеры силы тока по фазам под нагрузкой</t>
  </si>
  <si>
    <t>Монтаж заглушек на тумбы</t>
  </si>
  <si>
    <t>Покраска стены в холодильнике резиновой краской</t>
  </si>
  <si>
    <t>Установка замка на денежный ящик</t>
  </si>
  <si>
    <t>Сборка и установка стеллажа островного</t>
  </si>
  <si>
    <t>Прозвонка и подключение электросети</t>
  </si>
  <si>
    <t>Демонтаж ящика под видеорегистратор</t>
  </si>
  <si>
    <t>Демонтаж урны </t>
  </si>
  <si>
    <t>Демонтаж паробарьерной пленки на каркасе</t>
  </si>
  <si>
    <t>Демонтаж уголка алюминиевого</t>
  </si>
  <si>
    <t>Демонтаж корыта под каплесборник (с обрамлением уголка алюм.)</t>
  </si>
  <si>
    <t>Демонтаж охладителей </t>
  </si>
  <si>
    <t>Демонтаж стеклянного куба</t>
  </si>
  <si>
    <t>Отключение временного освещения</t>
  </si>
  <si>
    <t>Работы по демонтажу ТМЦ (кассовое оборудование и т.д)</t>
  </si>
  <si>
    <t>Прирезка и поклейка навигации</t>
  </si>
  <si>
    <t>Поклейка бумаги на фасад (стекло)</t>
  </si>
  <si>
    <t>Изготовление и монтаж полки под микроволновую печь</t>
  </si>
  <si>
    <t>Подключение холодильника 380</t>
  </si>
  <si>
    <t>Монтаж ДИФ автомата</t>
  </si>
  <si>
    <t>Установка перекидного автомата </t>
  </si>
  <si>
    <t>Удлинение и подключение кабеля акустики (пайка)</t>
  </si>
  <si>
    <t>Монтаж профиля алюминиевого с крышкой для лед ленты</t>
  </si>
  <si>
    <t>Монтаж /демонтаж рекламной полосы </t>
  </si>
  <si>
    <t>Монтаж подставки под корзину</t>
  </si>
  <si>
    <t>Демонтаж канализации</t>
  </si>
  <si>
    <t>Подключение к учетному счетчику воды</t>
  </si>
  <si>
    <t>Подключение к сливному баку</t>
  </si>
  <si>
    <t>Установка бордюров</t>
  </si>
  <si>
    <t>Изготовление пандуса из бетона</t>
  </si>
  <si>
    <t>Изготовление и монтаж двери металлической</t>
  </si>
  <si>
    <t>Поклейка оракала на роллеты</t>
  </si>
  <si>
    <t>Монтаж вентиляционного фасада</t>
  </si>
  <si>
    <t>Монтаж шапки с подшивой</t>
  </si>
  <si>
    <t>Демонтаж бордюров</t>
  </si>
  <si>
    <t>Реставрация и монтаж мойдодыра</t>
  </si>
  <si>
    <t>Регулировка  двери штульп, установка доводчика</t>
  </si>
  <si>
    <t>Демонтаж  распределительной коробки</t>
  </si>
  <si>
    <t>Отключение и демонтаж сигнализации</t>
  </si>
  <si>
    <t>Монтаж водосточного желоба</t>
  </si>
  <si>
    <t>Демонтаж подсветки ценников </t>
  </si>
  <si>
    <t>Демонтаж уголка продавца/подставки под баллоны</t>
  </si>
  <si>
    <t>Упаковка готовых изделий</t>
  </si>
  <si>
    <t>Облицовка мебели композитом</t>
  </si>
  <si>
    <t>Облицовка композитом на клею,м2</t>
  </si>
  <si>
    <t> Монтаж композита кассет откос, м/п</t>
  </si>
  <si>
    <t> Монтаж потолка грильято</t>
  </si>
  <si>
    <t>м.кв</t>
  </si>
  <si>
    <t>Сборка стеллажа деревянного, м/п</t>
  </si>
  <si>
    <t>Предварительная смета на работы:</t>
  </si>
  <si>
    <t>Сумма факт  грн</t>
  </si>
  <si>
    <t>Редакция от 10.06.2019</t>
  </si>
  <si>
    <t>Сумма сметы:</t>
  </si>
  <si>
    <t>Сумма отклонения:</t>
  </si>
  <si>
    <t>сверление тех отверстий</t>
  </si>
  <si>
    <t>ремонт\замена смесителя</t>
  </si>
  <si>
    <t>монтаж труб водопровода\канализации</t>
  </si>
  <si>
    <t>мп</t>
  </si>
  <si>
    <t>утепление канализационной трубы</t>
  </si>
  <si>
    <t>Львов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</si>
</sst>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rgb="FFFFFF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3" fillId="0" borderId="0"/>
  </cellStyleXfs>
  <cellXfs count="128">
    <xf numFmtId="0" fontId="0" fillId="0" borderId="0" xfId="0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4" fontId="3" fillId="0" borderId="3" xfId="1" applyNumberFormat="1" applyFont="1" applyFill="1" applyBorder="1" applyAlignment="1" applyProtection="1">
      <alignment horizontal="center" vertical="center"/>
    </xf>
    <xf numFmtId="4" fontId="3" fillId="0" borderId="1" xfId="1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" fontId="3" fillId="0" borderId="8" xfId="1" applyNumberFormat="1" applyFont="1" applyFill="1" applyBorder="1" applyAlignment="1" applyProtection="1">
      <alignment horizontal="center" vertical="center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" fontId="3" fillId="4" borderId="1" xfId="1" applyNumberFormat="1" applyFont="1" applyFill="1" applyBorder="1" applyAlignment="1" applyProtection="1">
      <alignment horizontal="center" vertical="center"/>
      <protection locked="0"/>
    </xf>
    <xf numFmtId="0" fontId="3" fillId="4" borderId="1" xfId="1" applyFont="1" applyFill="1" applyBorder="1" applyAlignment="1" applyProtection="1">
      <alignment horizontal="center" vertical="center"/>
      <protection locked="0"/>
    </xf>
    <xf numFmtId="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3" xfId="1" applyFont="1" applyFill="1" applyBorder="1" applyAlignment="1" applyProtection="1">
      <alignment horizontal="center" vertical="center"/>
      <protection locked="0"/>
    </xf>
    <xf numFmtId="4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8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right"/>
      <protection locked="0"/>
    </xf>
    <xf numFmtId="0" fontId="3" fillId="0" borderId="0" xfId="1" applyFont="1" applyFill="1" applyProtection="1">
      <protection locked="0"/>
    </xf>
    <xf numFmtId="0" fontId="9" fillId="0" borderId="0" xfId="0" applyFont="1" applyProtection="1"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left"/>
      <protection locked="0"/>
    </xf>
    <xf numFmtId="0" fontId="3" fillId="0" borderId="0" xfId="1" applyFont="1" applyBorder="1" applyProtection="1"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15" fillId="4" borderId="1" xfId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</xf>
    <xf numFmtId="4" fontId="3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7" fillId="7" borderId="0" xfId="1" applyFont="1" applyFill="1" applyProtection="1">
      <protection locked="0"/>
    </xf>
    <xf numFmtId="0" fontId="4" fillId="0" borderId="0" xfId="1" applyFont="1" applyFill="1" applyProtection="1">
      <protection locked="0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4" fillId="0" borderId="0" xfId="1" applyFont="1" applyFill="1" applyAlignment="1" applyProtection="1">
      <alignment horizontal="right"/>
      <protection locked="0"/>
    </xf>
    <xf numFmtId="0" fontId="5" fillId="0" borderId="0" xfId="2" applyFont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4" fontId="3" fillId="3" borderId="7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1" applyFont="1" applyFill="1" applyBorder="1" applyAlignment="1" applyProtection="1">
      <alignment horizontal="right" vertical="center" wrapText="1"/>
      <protection locked="0"/>
    </xf>
    <xf numFmtId="4" fontId="3" fillId="3" borderId="8" xfId="1" applyNumberFormat="1" applyFont="1" applyFill="1" applyBorder="1" applyAlignment="1" applyProtection="1">
      <alignment horizontal="right" vertical="center" wrapText="1"/>
      <protection locked="0"/>
    </xf>
    <xf numFmtId="4" fontId="16" fillId="3" borderId="8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Protection="1">
      <protection locked="0"/>
    </xf>
    <xf numFmtId="0" fontId="9" fillId="0" borderId="0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9" fillId="0" borderId="22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0" fillId="0" borderId="19" xfId="0" applyBorder="1" applyProtection="1">
      <protection locked="0"/>
    </xf>
    <xf numFmtId="0" fontId="7" fillId="0" borderId="12" xfId="1" applyFont="1" applyFill="1" applyBorder="1" applyAlignment="1" applyProtection="1">
      <alignment horizontal="center" vertical="center" wrapText="1"/>
    </xf>
    <xf numFmtId="4" fontId="14" fillId="2" borderId="6" xfId="1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15" fillId="6" borderId="1" xfId="1" applyFont="1" applyFill="1" applyBorder="1" applyAlignment="1" applyProtection="1">
      <alignment horizontal="center" vertical="center" wrapText="1"/>
    </xf>
    <xf numFmtId="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 wrapText="1"/>
    </xf>
    <xf numFmtId="4" fontId="8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7" xfId="1" applyFont="1" applyFill="1" applyBorder="1" applyAlignment="1" applyProtection="1">
      <alignment horizontal="center" vertical="center" wrapText="1"/>
      <protection locked="0"/>
    </xf>
    <xf numFmtId="0" fontId="8" fillId="3" borderId="17" xfId="1" applyFont="1" applyFill="1" applyBorder="1" applyAlignment="1" applyProtection="1">
      <alignment horizontal="center" vertical="center" wrapText="1"/>
    </xf>
    <xf numFmtId="4" fontId="8" fillId="3" borderId="17" xfId="1" applyNumberFormat="1" applyFont="1" applyFill="1" applyBorder="1" applyAlignment="1" applyProtection="1">
      <alignment horizontal="center" vertical="center" wrapText="1"/>
    </xf>
    <xf numFmtId="4" fontId="8" fillId="3" borderId="18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3" xfId="1" applyFont="1" applyFill="1" applyBorder="1" applyAlignment="1" applyProtection="1">
      <alignment horizontal="center" vertical="center" wrapText="1"/>
      <protection locked="0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4" fontId="6" fillId="6" borderId="6" xfId="1" applyNumberFormat="1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4" fontId="4" fillId="3" borderId="20" xfId="1" applyNumberFormat="1" applyFont="1" applyFill="1" applyBorder="1" applyAlignment="1" applyProtection="1">
      <alignment horizontal="center" vertical="center"/>
      <protection locked="0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4" fillId="4" borderId="3" xfId="1" applyFont="1" applyFill="1" applyBorder="1" applyAlignment="1" applyProtection="1">
      <alignment horizontal="center" vertical="center"/>
      <protection locked="0"/>
    </xf>
    <xf numFmtId="4" fontId="4" fillId="4" borderId="3" xfId="1" applyNumberFormat="1" applyFont="1" applyFill="1" applyBorder="1" applyAlignment="1" applyProtection="1">
      <alignment horizontal="center" vertical="center"/>
      <protection locked="0"/>
    </xf>
    <xf numFmtId="4" fontId="4" fillId="0" borderId="3" xfId="1" applyNumberFormat="1" applyFont="1" applyFill="1" applyBorder="1" applyAlignment="1" applyProtection="1">
      <alignment horizontal="center" vertical="center"/>
    </xf>
    <xf numFmtId="4" fontId="3" fillId="4" borderId="14" xfId="1" applyNumberFormat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4" fontId="4" fillId="4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/>
    </xf>
    <xf numFmtId="4" fontId="3" fillId="4" borderId="15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4" fontId="4" fillId="0" borderId="6" xfId="1" applyNumberFormat="1" applyFont="1" applyFill="1" applyBorder="1" applyAlignment="1" applyProtection="1">
      <alignment horizontal="center" vertical="center"/>
    </xf>
    <xf numFmtId="4" fontId="3" fillId="0" borderId="27" xfId="1" applyNumberFormat="1" applyFont="1" applyFill="1" applyBorder="1" applyAlignment="1" applyProtection="1">
      <alignment horizontal="center" vertical="center"/>
      <protection locked="0"/>
    </xf>
    <xf numFmtId="2" fontId="3" fillId="0" borderId="3" xfId="1" applyNumberFormat="1" applyFont="1" applyFill="1" applyBorder="1" applyAlignment="1" applyProtection="1">
      <alignment horizontal="center" vertical="center"/>
    </xf>
    <xf numFmtId="2" fontId="3" fillId="0" borderId="1" xfId="1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2" fontId="3" fillId="0" borderId="8" xfId="1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 vertical="center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2" fontId="3" fillId="0" borderId="6" xfId="1" applyNumberFormat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3" fillId="0" borderId="8" xfId="1" applyFont="1" applyFill="1" applyBorder="1" applyAlignment="1" applyProtection="1">
      <alignment horizontal="right"/>
      <protection locked="0"/>
    </xf>
    <xf numFmtId="0" fontId="15" fillId="0" borderId="3" xfId="1" applyFont="1" applyFill="1" applyBorder="1" applyAlignment="1" applyProtection="1">
      <alignment horizontal="right"/>
      <protection locked="0"/>
    </xf>
    <xf numFmtId="0" fontId="15" fillId="0" borderId="1" xfId="1" applyFont="1" applyFill="1" applyBorder="1" applyAlignment="1" applyProtection="1">
      <alignment horizontal="right"/>
      <protection locked="0"/>
    </xf>
    <xf numFmtId="0" fontId="15" fillId="0" borderId="1" xfId="0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right"/>
      <protection locked="0"/>
    </xf>
    <xf numFmtId="0" fontId="10" fillId="0" borderId="3" xfId="0" applyFont="1" applyFill="1" applyBorder="1" applyAlignment="1" applyProtection="1">
      <alignment horizontal="right"/>
      <protection locked="0"/>
    </xf>
    <xf numFmtId="0" fontId="15" fillId="0" borderId="8" xfId="0" applyFont="1" applyFill="1" applyBorder="1" applyAlignment="1" applyProtection="1">
      <alignment horizontal="right"/>
      <protection locked="0"/>
    </xf>
    <xf numFmtId="0" fontId="15" fillId="0" borderId="3" xfId="0" applyFont="1" applyFill="1" applyBorder="1" applyAlignment="1" applyProtection="1">
      <alignment horizontal="right"/>
      <protection locked="0"/>
    </xf>
    <xf numFmtId="0" fontId="15" fillId="0" borderId="1" xfId="0" applyFont="1" applyFill="1" applyBorder="1" applyAlignment="1" applyProtection="1">
      <alignment horizontal="right"/>
      <protection locked="0"/>
    </xf>
    <xf numFmtId="0" fontId="3" fillId="0" borderId="31" xfId="1" applyFont="1" applyFill="1" applyBorder="1" applyAlignment="1" applyProtection="1">
      <alignment horizontal="right"/>
      <protection locked="0"/>
    </xf>
    <xf numFmtId="0" fontId="8" fillId="3" borderId="32" xfId="1" applyFont="1" applyFill="1" applyBorder="1" applyAlignment="1" applyProtection="1">
      <alignment horizontal="centerContinuous" vertical="center" wrapText="1"/>
      <protection locked="0"/>
    </xf>
    <xf numFmtId="0" fontId="4" fillId="4" borderId="1" xfId="1" applyFont="1" applyFill="1" applyBorder="1" applyAlignment="1" applyProtection="1">
      <alignment horizontal="right"/>
      <protection locked="0"/>
    </xf>
    <xf numFmtId="0" fontId="1" fillId="4" borderId="1" xfId="1" applyFill="1" applyBorder="1" applyAlignment="1" applyProtection="1">
      <protection locked="0"/>
    </xf>
    <xf numFmtId="4" fontId="14" fillId="0" borderId="6" xfId="1" applyNumberFormat="1" applyFont="1" applyFill="1" applyBorder="1" applyAlignment="1" applyProtection="1">
      <alignment horizontal="center" vertical="center" wrapText="1"/>
    </xf>
    <xf numFmtId="0" fontId="14" fillId="8" borderId="21" xfId="1" applyFont="1" applyFill="1" applyBorder="1" applyAlignment="1" applyProtection="1">
      <alignment horizontal="center" vertical="center"/>
      <protection locked="0"/>
    </xf>
    <xf numFmtId="0" fontId="6" fillId="8" borderId="21" xfId="1" applyFont="1" applyFill="1" applyBorder="1" applyAlignment="1" applyProtection="1">
      <alignment horizontal="center" vertical="center"/>
      <protection locked="0"/>
    </xf>
    <xf numFmtId="0" fontId="8" fillId="3" borderId="24" xfId="1" applyFont="1" applyFill="1" applyBorder="1" applyAlignment="1" applyProtection="1">
      <alignment horizontal="center"/>
      <protection locked="0"/>
    </xf>
    <xf numFmtId="0" fontId="8" fillId="3" borderId="25" xfId="1" applyFont="1" applyFill="1" applyBorder="1" applyAlignment="1" applyProtection="1">
      <alignment horizontal="center"/>
      <protection locked="0"/>
    </xf>
    <xf numFmtId="0" fontId="8" fillId="3" borderId="26" xfId="1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8" fillId="3" borderId="29" xfId="1" applyFont="1" applyFill="1" applyBorder="1" applyAlignment="1" applyProtection="1">
      <alignment horizontal="center" vertical="center"/>
      <protection locked="0"/>
    </xf>
    <xf numFmtId="0" fontId="8" fillId="3" borderId="30" xfId="1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28" xfId="3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R624"/>
  <sheetViews>
    <sheetView tabSelected="1" zoomScale="85" zoomScaleNormal="85" workbookViewId="0">
      <selection activeCell="L4" sqref="L4"/>
    </sheetView>
  </sheetViews>
  <sheetFormatPr defaultColWidth="9.140625" defaultRowHeight="15" x14ac:dyDescent="0.25"/>
  <cols>
    <col min="1" max="1" width="22.85546875" style="33" bestFit="1" customWidth="1"/>
    <col min="2" max="2" width="10.7109375" style="33" customWidth="1"/>
    <col min="3" max="3" width="54.140625" style="33" customWidth="1"/>
    <col min="4" max="4" width="5.5703125" style="33" customWidth="1"/>
    <col min="5" max="5" width="8.140625" style="20" customWidth="1"/>
    <col min="6" max="6" width="8.28515625" style="20" customWidth="1"/>
    <col min="7" max="7" width="9.42578125" style="20" customWidth="1"/>
    <col min="8" max="8" width="7.85546875" style="20" customWidth="1"/>
    <col min="9" max="9" width="4.42578125" style="20" customWidth="1"/>
    <col min="10" max="10" width="16.5703125" style="20" customWidth="1"/>
    <col min="11" max="11" width="11.5703125" style="33" customWidth="1"/>
    <col min="12" max="12" width="10.42578125" style="33" customWidth="1"/>
    <col min="13" max="13" width="10.85546875" style="33" customWidth="1"/>
    <col min="14" max="14" width="13.7109375" style="33" customWidth="1"/>
    <col min="15" max="15" width="90.5703125" style="20" customWidth="1"/>
    <col min="16" max="16384" width="9.140625" style="33"/>
  </cols>
  <sheetData>
    <row r="1" spans="1:200" x14ac:dyDescent="0.25">
      <c r="A1" s="28" t="s">
        <v>582</v>
      </c>
      <c r="B1" s="29"/>
      <c r="C1" s="30"/>
      <c r="D1" s="31"/>
      <c r="E1" s="18"/>
      <c r="F1" s="18"/>
      <c r="G1" s="21"/>
      <c r="H1" s="19"/>
      <c r="I1" s="22" t="s">
        <v>27</v>
      </c>
      <c r="J1" s="23"/>
      <c r="K1" s="32"/>
      <c r="L1" s="116" t="s">
        <v>590</v>
      </c>
      <c r="M1" s="116"/>
      <c r="N1" s="116"/>
      <c r="O1" s="19"/>
    </row>
    <row r="2" spans="1:200" x14ac:dyDescent="0.25">
      <c r="A2" s="29"/>
      <c r="B2" s="29"/>
      <c r="C2" s="30"/>
      <c r="D2" s="31"/>
      <c r="E2" s="18"/>
      <c r="F2" s="18"/>
      <c r="G2" s="21"/>
      <c r="H2" s="19"/>
      <c r="I2" s="22" t="s">
        <v>28</v>
      </c>
      <c r="J2" s="23"/>
      <c r="K2" s="32"/>
      <c r="L2" s="116"/>
      <c r="M2" s="116"/>
      <c r="N2" s="116"/>
      <c r="O2" s="19"/>
    </row>
    <row r="3" spans="1:200" x14ac:dyDescent="0.25">
      <c r="A3" s="29"/>
      <c r="B3" s="29"/>
      <c r="C3" s="30"/>
      <c r="D3" s="31"/>
      <c r="E3" s="18"/>
      <c r="F3" s="18"/>
      <c r="G3" s="21"/>
      <c r="H3" s="19"/>
      <c r="I3" s="22" t="s">
        <v>30</v>
      </c>
      <c r="J3" s="23"/>
      <c r="K3" s="32"/>
      <c r="L3" s="116"/>
      <c r="M3" s="116"/>
      <c r="N3" s="116"/>
      <c r="O3" s="19"/>
    </row>
    <row r="4" spans="1:200" x14ac:dyDescent="0.25">
      <c r="A4" s="29"/>
      <c r="B4" s="29"/>
      <c r="C4" s="30"/>
      <c r="D4" s="31"/>
      <c r="E4" s="18"/>
      <c r="F4" s="18"/>
      <c r="G4" s="21"/>
      <c r="H4" s="19"/>
      <c r="I4" s="22" t="s">
        <v>29</v>
      </c>
      <c r="J4" s="23"/>
      <c r="K4" s="32"/>
      <c r="L4" s="116"/>
      <c r="M4" s="116"/>
      <c r="N4" s="116"/>
      <c r="O4" s="19"/>
    </row>
    <row r="5" spans="1:200" ht="29.25" customHeight="1" thickBot="1" x14ac:dyDescent="0.3">
      <c r="A5" s="118" t="s">
        <v>580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200" ht="56.25" x14ac:dyDescent="0.25">
      <c r="A6" s="1" t="s">
        <v>7</v>
      </c>
      <c r="B6" s="2" t="s">
        <v>18</v>
      </c>
      <c r="C6" s="2" t="s">
        <v>22</v>
      </c>
      <c r="D6" s="2" t="s">
        <v>17</v>
      </c>
      <c r="E6" s="2" t="s">
        <v>41</v>
      </c>
      <c r="F6" s="2" t="s">
        <v>9</v>
      </c>
      <c r="G6" s="2" t="s">
        <v>31</v>
      </c>
      <c r="H6" s="2" t="s">
        <v>19</v>
      </c>
      <c r="I6" s="2" t="s">
        <v>8</v>
      </c>
      <c r="J6" s="2" t="s">
        <v>581</v>
      </c>
      <c r="K6" s="2" t="s">
        <v>26</v>
      </c>
      <c r="L6" s="2" t="s">
        <v>25</v>
      </c>
      <c r="M6" s="2" t="s">
        <v>20</v>
      </c>
      <c r="N6" s="3" t="s">
        <v>21</v>
      </c>
      <c r="O6" s="51" t="s">
        <v>35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</row>
    <row r="7" spans="1:200" s="42" customFormat="1" ht="15.75" thickBot="1" x14ac:dyDescent="0.3">
      <c r="A7" s="35"/>
      <c r="B7" s="36"/>
      <c r="C7" s="37"/>
      <c r="D7" s="37"/>
      <c r="E7" s="37"/>
      <c r="F7" s="37"/>
      <c r="G7" s="36"/>
      <c r="H7" s="36"/>
      <c r="I7" s="38"/>
      <c r="J7" s="39"/>
      <c r="K7" s="36"/>
      <c r="L7" s="36"/>
      <c r="M7" s="36"/>
      <c r="N7" s="40"/>
      <c r="O7" s="27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</row>
    <row r="8" spans="1:200" ht="16.5" thickBot="1" x14ac:dyDescent="0.3">
      <c r="A8" s="120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</row>
    <row r="9" spans="1:200" s="44" customFormat="1" ht="24.75" hidden="1" thickBot="1" x14ac:dyDescent="0.3">
      <c r="A9" s="9" t="s">
        <v>2</v>
      </c>
      <c r="B9" s="26">
        <v>5308</v>
      </c>
      <c r="C9" s="53" t="s">
        <v>218</v>
      </c>
      <c r="D9" s="54" t="s">
        <v>217</v>
      </c>
      <c r="E9" s="100"/>
      <c r="F9" s="100"/>
      <c r="G9" s="9">
        <f t="shared" ref="G9:G72" si="0">F9+E9</f>
        <v>0</v>
      </c>
      <c r="H9" s="12">
        <v>100</v>
      </c>
      <c r="I9" s="13">
        <v>1</v>
      </c>
      <c r="J9" s="5">
        <f t="shared" ref="J9:J40" si="1">G9*H9*I9</f>
        <v>0</v>
      </c>
      <c r="K9" s="92">
        <v>100</v>
      </c>
      <c r="L9" s="5" t="s">
        <v>23</v>
      </c>
      <c r="M9" s="5">
        <f t="shared" ref="M9:M40" si="2">IF(G9="",0,H9-K9)</f>
        <v>0</v>
      </c>
      <c r="N9" s="5">
        <f t="shared" ref="N9:N40" si="3">IF(G9="",0,J9-K9*G9*I9)</f>
        <v>0</v>
      </c>
      <c r="O9" s="55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</row>
    <row r="10" spans="1:200" s="45" customFormat="1" ht="16.5" hidden="1" thickBot="1" x14ac:dyDescent="0.3">
      <c r="A10" s="9" t="s">
        <v>2</v>
      </c>
      <c r="B10" s="9">
        <v>16692</v>
      </c>
      <c r="C10" s="53" t="s">
        <v>219</v>
      </c>
      <c r="D10" s="56" t="s">
        <v>32</v>
      </c>
      <c r="E10" s="100"/>
      <c r="F10" s="101"/>
      <c r="G10" s="9">
        <f t="shared" si="0"/>
        <v>0</v>
      </c>
      <c r="H10" s="12">
        <v>180</v>
      </c>
      <c r="I10" s="13">
        <v>1</v>
      </c>
      <c r="J10" s="5">
        <f t="shared" si="1"/>
        <v>0</v>
      </c>
      <c r="K10" s="93">
        <v>180</v>
      </c>
      <c r="L10" s="5" t="s">
        <v>23</v>
      </c>
      <c r="M10" s="5">
        <f t="shared" si="2"/>
        <v>0</v>
      </c>
      <c r="N10" s="5">
        <f t="shared" si="3"/>
        <v>0</v>
      </c>
      <c r="O10" s="55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</row>
    <row r="11" spans="1:200" s="45" customFormat="1" ht="24.75" thickBot="1" x14ac:dyDescent="0.3">
      <c r="A11" s="9" t="s">
        <v>2</v>
      </c>
      <c r="B11" s="9">
        <v>5355</v>
      </c>
      <c r="C11" s="53" t="s">
        <v>220</v>
      </c>
      <c r="D11" s="56" t="s">
        <v>217</v>
      </c>
      <c r="E11" s="100">
        <v>1</v>
      </c>
      <c r="F11" s="101"/>
      <c r="G11" s="9">
        <f t="shared" si="0"/>
        <v>1</v>
      </c>
      <c r="H11" s="12"/>
      <c r="I11" s="13">
        <v>1</v>
      </c>
      <c r="J11" s="5">
        <f t="shared" si="1"/>
        <v>0</v>
      </c>
      <c r="K11" s="93"/>
      <c r="L11" s="5" t="s">
        <v>23</v>
      </c>
      <c r="M11" s="5">
        <f t="shared" si="2"/>
        <v>0</v>
      </c>
      <c r="N11" s="5">
        <f t="shared" si="3"/>
        <v>0</v>
      </c>
      <c r="O11" s="55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</row>
    <row r="12" spans="1:200" s="45" customFormat="1" ht="16.5" thickBot="1" x14ac:dyDescent="0.3">
      <c r="A12" s="9" t="s">
        <v>2</v>
      </c>
      <c r="B12" s="9">
        <v>16698</v>
      </c>
      <c r="C12" s="53" t="s">
        <v>221</v>
      </c>
      <c r="D12" s="56" t="s">
        <v>32</v>
      </c>
      <c r="E12" s="100">
        <v>1</v>
      </c>
      <c r="F12" s="101"/>
      <c r="G12" s="9">
        <f t="shared" si="0"/>
        <v>1</v>
      </c>
      <c r="H12" s="12"/>
      <c r="I12" s="13">
        <v>1</v>
      </c>
      <c r="J12" s="5">
        <f t="shared" si="1"/>
        <v>0</v>
      </c>
      <c r="K12" s="93"/>
      <c r="L12" s="5" t="s">
        <v>23</v>
      </c>
      <c r="M12" s="5">
        <f t="shared" si="2"/>
        <v>0</v>
      </c>
      <c r="N12" s="5">
        <f t="shared" si="3"/>
        <v>0</v>
      </c>
      <c r="O12" s="55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</row>
    <row r="13" spans="1:200" s="45" customFormat="1" ht="16.5" thickBot="1" x14ac:dyDescent="0.3">
      <c r="A13" s="9" t="s">
        <v>2</v>
      </c>
      <c r="B13" s="9">
        <v>16800</v>
      </c>
      <c r="C13" s="53" t="s">
        <v>222</v>
      </c>
      <c r="D13" s="56" t="s">
        <v>32</v>
      </c>
      <c r="E13" s="100">
        <v>1</v>
      </c>
      <c r="F13" s="101"/>
      <c r="G13" s="9">
        <f t="shared" si="0"/>
        <v>1</v>
      </c>
      <c r="H13" s="12"/>
      <c r="I13" s="13">
        <v>1</v>
      </c>
      <c r="J13" s="5">
        <f t="shared" si="1"/>
        <v>0</v>
      </c>
      <c r="K13" s="93"/>
      <c r="L13" s="5" t="s">
        <v>23</v>
      </c>
      <c r="M13" s="5">
        <f t="shared" si="2"/>
        <v>0</v>
      </c>
      <c r="N13" s="5">
        <f t="shared" si="3"/>
        <v>0</v>
      </c>
      <c r="O13" s="55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</row>
    <row r="14" spans="1:200" s="45" customFormat="1" ht="16.5" thickBot="1" x14ac:dyDescent="0.3">
      <c r="A14" s="9" t="s">
        <v>2</v>
      </c>
      <c r="B14" s="9">
        <v>16788</v>
      </c>
      <c r="C14" s="53" t="s">
        <v>223</v>
      </c>
      <c r="D14" s="56" t="s">
        <v>32</v>
      </c>
      <c r="E14" s="100">
        <v>1</v>
      </c>
      <c r="F14" s="101"/>
      <c r="G14" s="9">
        <f t="shared" si="0"/>
        <v>1</v>
      </c>
      <c r="H14" s="12"/>
      <c r="I14" s="13">
        <v>1</v>
      </c>
      <c r="J14" s="5">
        <f t="shared" si="1"/>
        <v>0</v>
      </c>
      <c r="K14" s="93"/>
      <c r="L14" s="5" t="s">
        <v>23</v>
      </c>
      <c r="M14" s="5">
        <f t="shared" si="2"/>
        <v>0</v>
      </c>
      <c r="N14" s="5">
        <f t="shared" si="3"/>
        <v>0</v>
      </c>
      <c r="O14" s="55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</row>
    <row r="15" spans="1:200" s="45" customFormat="1" ht="16.5" thickBot="1" x14ac:dyDescent="0.3">
      <c r="A15" s="9" t="s">
        <v>2</v>
      </c>
      <c r="B15" s="9">
        <v>16789</v>
      </c>
      <c r="C15" s="53" t="s">
        <v>224</v>
      </c>
      <c r="D15" s="56" t="s">
        <v>32</v>
      </c>
      <c r="E15" s="100">
        <v>1</v>
      </c>
      <c r="F15" s="101"/>
      <c r="G15" s="9">
        <f t="shared" si="0"/>
        <v>1</v>
      </c>
      <c r="H15" s="12"/>
      <c r="I15" s="13">
        <v>1</v>
      </c>
      <c r="J15" s="5">
        <f t="shared" si="1"/>
        <v>0</v>
      </c>
      <c r="K15" s="93"/>
      <c r="L15" s="5" t="s">
        <v>23</v>
      </c>
      <c r="M15" s="5">
        <f t="shared" si="2"/>
        <v>0</v>
      </c>
      <c r="N15" s="5">
        <f t="shared" si="3"/>
        <v>0</v>
      </c>
      <c r="O15" s="55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</row>
    <row r="16" spans="1:200" s="45" customFormat="1" ht="16.5" thickBot="1" x14ac:dyDescent="0.3">
      <c r="A16" s="10" t="s">
        <v>2</v>
      </c>
      <c r="B16" s="11">
        <v>16694</v>
      </c>
      <c r="C16" s="53" t="s">
        <v>225</v>
      </c>
      <c r="D16" s="56" t="s">
        <v>32</v>
      </c>
      <c r="E16" s="100">
        <v>1</v>
      </c>
      <c r="F16" s="101"/>
      <c r="G16" s="9">
        <f t="shared" si="0"/>
        <v>1</v>
      </c>
      <c r="H16" s="13"/>
      <c r="I16" s="13">
        <v>1</v>
      </c>
      <c r="J16" s="5">
        <f t="shared" si="1"/>
        <v>0</v>
      </c>
      <c r="K16" s="93"/>
      <c r="L16" s="6" t="s">
        <v>23</v>
      </c>
      <c r="M16" s="5">
        <f t="shared" si="2"/>
        <v>0</v>
      </c>
      <c r="N16" s="5">
        <f t="shared" si="3"/>
        <v>0</v>
      </c>
      <c r="O16" s="55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</row>
    <row r="17" spans="1:200" s="45" customFormat="1" ht="24.75" thickBot="1" x14ac:dyDescent="0.3">
      <c r="A17" s="10" t="s">
        <v>2</v>
      </c>
      <c r="B17" s="10">
        <v>8324</v>
      </c>
      <c r="C17" s="53" t="s">
        <v>226</v>
      </c>
      <c r="D17" s="56" t="s">
        <v>217</v>
      </c>
      <c r="E17" s="100">
        <v>1</v>
      </c>
      <c r="F17" s="101"/>
      <c r="G17" s="9">
        <f t="shared" si="0"/>
        <v>1</v>
      </c>
      <c r="H17" s="14"/>
      <c r="I17" s="13">
        <v>1</v>
      </c>
      <c r="J17" s="5">
        <f t="shared" si="1"/>
        <v>0</v>
      </c>
      <c r="K17" s="94"/>
      <c r="L17" s="6" t="s">
        <v>23</v>
      </c>
      <c r="M17" s="5">
        <f t="shared" si="2"/>
        <v>0</v>
      </c>
      <c r="N17" s="5">
        <f t="shared" si="3"/>
        <v>0</v>
      </c>
      <c r="O17" s="55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</row>
    <row r="18" spans="1:200" s="45" customFormat="1" ht="24.75" thickBot="1" x14ac:dyDescent="0.3">
      <c r="A18" s="10" t="s">
        <v>2</v>
      </c>
      <c r="B18" s="10">
        <v>4973</v>
      </c>
      <c r="C18" s="53" t="s">
        <v>227</v>
      </c>
      <c r="D18" s="56" t="s">
        <v>217</v>
      </c>
      <c r="E18" s="100">
        <v>1</v>
      </c>
      <c r="F18" s="102"/>
      <c r="G18" s="9">
        <f t="shared" si="0"/>
        <v>1</v>
      </c>
      <c r="H18" s="14"/>
      <c r="I18" s="13">
        <v>1</v>
      </c>
      <c r="J18" s="5">
        <f t="shared" si="1"/>
        <v>0</v>
      </c>
      <c r="K18" s="94"/>
      <c r="L18" s="6" t="s">
        <v>23</v>
      </c>
      <c r="M18" s="5">
        <f t="shared" si="2"/>
        <v>0</v>
      </c>
      <c r="N18" s="5">
        <f t="shared" si="3"/>
        <v>0</v>
      </c>
      <c r="O18" s="55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</row>
    <row r="19" spans="1:200" s="45" customFormat="1" ht="16.5" hidden="1" thickBot="1" x14ac:dyDescent="0.3">
      <c r="A19" s="10" t="s">
        <v>2</v>
      </c>
      <c r="B19" s="10">
        <v>16720</v>
      </c>
      <c r="C19" s="53" t="s">
        <v>228</v>
      </c>
      <c r="D19" s="56" t="s">
        <v>34</v>
      </c>
      <c r="E19" s="100"/>
      <c r="F19" s="102"/>
      <c r="G19" s="9">
        <f t="shared" si="0"/>
        <v>0</v>
      </c>
      <c r="H19" s="14">
        <v>150</v>
      </c>
      <c r="I19" s="13">
        <v>1</v>
      </c>
      <c r="J19" s="5">
        <f t="shared" si="1"/>
        <v>0</v>
      </c>
      <c r="K19" s="94">
        <v>150</v>
      </c>
      <c r="L19" s="6"/>
      <c r="M19" s="5">
        <f t="shared" si="2"/>
        <v>0</v>
      </c>
      <c r="N19" s="5">
        <f t="shared" si="3"/>
        <v>0</v>
      </c>
      <c r="O19" s="55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</row>
    <row r="20" spans="1:200" s="45" customFormat="1" ht="16.5" hidden="1" thickBot="1" x14ac:dyDescent="0.3">
      <c r="A20" s="10" t="s">
        <v>2</v>
      </c>
      <c r="B20" s="10">
        <v>16717</v>
      </c>
      <c r="C20" s="53" t="s">
        <v>229</v>
      </c>
      <c r="D20" s="56" t="s">
        <v>34</v>
      </c>
      <c r="E20" s="100"/>
      <c r="F20" s="102"/>
      <c r="G20" s="9">
        <f t="shared" si="0"/>
        <v>0</v>
      </c>
      <c r="H20" s="14">
        <v>230</v>
      </c>
      <c r="I20" s="13">
        <v>1</v>
      </c>
      <c r="J20" s="5">
        <f t="shared" si="1"/>
        <v>0</v>
      </c>
      <c r="K20" s="94">
        <v>230</v>
      </c>
      <c r="L20" s="6"/>
      <c r="M20" s="5">
        <f t="shared" si="2"/>
        <v>0</v>
      </c>
      <c r="N20" s="5">
        <f t="shared" si="3"/>
        <v>0</v>
      </c>
      <c r="O20" s="55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</row>
    <row r="21" spans="1:200" s="45" customFormat="1" ht="24.75" hidden="1" thickBot="1" x14ac:dyDescent="0.3">
      <c r="A21" s="10" t="s">
        <v>2</v>
      </c>
      <c r="B21" s="10">
        <v>16740</v>
      </c>
      <c r="C21" s="53" t="s">
        <v>230</v>
      </c>
      <c r="D21" s="56" t="s">
        <v>34</v>
      </c>
      <c r="E21" s="100"/>
      <c r="F21" s="102"/>
      <c r="G21" s="9">
        <f t="shared" si="0"/>
        <v>0</v>
      </c>
      <c r="H21" s="13">
        <v>450</v>
      </c>
      <c r="I21" s="13">
        <v>1</v>
      </c>
      <c r="J21" s="5">
        <f t="shared" si="1"/>
        <v>0</v>
      </c>
      <c r="K21" s="93">
        <v>450</v>
      </c>
      <c r="L21" s="6"/>
      <c r="M21" s="5">
        <f t="shared" si="2"/>
        <v>0</v>
      </c>
      <c r="N21" s="5">
        <f t="shared" si="3"/>
        <v>0</v>
      </c>
      <c r="O21" s="55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</row>
    <row r="22" spans="1:200" s="45" customFormat="1" ht="16.5" hidden="1" thickBot="1" x14ac:dyDescent="0.3">
      <c r="A22" s="10" t="s">
        <v>2</v>
      </c>
      <c r="B22" s="10">
        <v>16733</v>
      </c>
      <c r="C22" s="53" t="s">
        <v>231</v>
      </c>
      <c r="D22" s="56" t="s">
        <v>33</v>
      </c>
      <c r="E22" s="100"/>
      <c r="F22" s="102"/>
      <c r="G22" s="9">
        <f t="shared" si="0"/>
        <v>0</v>
      </c>
      <c r="H22" s="14">
        <v>120</v>
      </c>
      <c r="I22" s="13">
        <v>1</v>
      </c>
      <c r="J22" s="5">
        <f t="shared" si="1"/>
        <v>0</v>
      </c>
      <c r="K22" s="94">
        <v>120</v>
      </c>
      <c r="L22" s="6"/>
      <c r="M22" s="5">
        <f t="shared" si="2"/>
        <v>0</v>
      </c>
      <c r="N22" s="5">
        <f t="shared" si="3"/>
        <v>0</v>
      </c>
      <c r="O22" s="55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</row>
    <row r="23" spans="1:200" s="45" customFormat="1" ht="16.5" hidden="1" thickBot="1" x14ac:dyDescent="0.3">
      <c r="A23" s="10" t="s">
        <v>2</v>
      </c>
      <c r="B23" s="10">
        <v>16783</v>
      </c>
      <c r="C23" s="53" t="s">
        <v>233</v>
      </c>
      <c r="D23" s="56" t="s">
        <v>32</v>
      </c>
      <c r="E23" s="100"/>
      <c r="F23" s="102"/>
      <c r="G23" s="9">
        <f t="shared" si="0"/>
        <v>0</v>
      </c>
      <c r="H23" s="14">
        <v>140</v>
      </c>
      <c r="I23" s="13">
        <v>1</v>
      </c>
      <c r="J23" s="5">
        <f t="shared" si="1"/>
        <v>0</v>
      </c>
      <c r="K23" s="94">
        <v>140</v>
      </c>
      <c r="L23" s="6"/>
      <c r="M23" s="5">
        <f t="shared" si="2"/>
        <v>0</v>
      </c>
      <c r="N23" s="5">
        <f t="shared" si="3"/>
        <v>0</v>
      </c>
      <c r="O23" s="55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</row>
    <row r="24" spans="1:200" s="45" customFormat="1" ht="16.5" hidden="1" customHeight="1" thickBot="1" x14ac:dyDescent="0.3">
      <c r="A24" s="10" t="s">
        <v>2</v>
      </c>
      <c r="B24" s="10">
        <v>5032</v>
      </c>
      <c r="C24" s="53" t="s">
        <v>234</v>
      </c>
      <c r="D24" s="56" t="s">
        <v>217</v>
      </c>
      <c r="E24" s="100"/>
      <c r="F24" s="102"/>
      <c r="G24" s="9">
        <f t="shared" si="0"/>
        <v>0</v>
      </c>
      <c r="H24" s="14">
        <v>200</v>
      </c>
      <c r="I24" s="13">
        <v>1</v>
      </c>
      <c r="J24" s="5">
        <f t="shared" si="1"/>
        <v>0</v>
      </c>
      <c r="K24" s="94">
        <v>200</v>
      </c>
      <c r="L24" s="6" t="s">
        <v>23</v>
      </c>
      <c r="M24" s="5">
        <f t="shared" si="2"/>
        <v>0</v>
      </c>
      <c r="N24" s="5">
        <f t="shared" si="3"/>
        <v>0</v>
      </c>
      <c r="O24" s="55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</row>
    <row r="25" spans="1:200" s="46" customFormat="1" ht="24.75" hidden="1" thickBot="1" x14ac:dyDescent="0.3">
      <c r="A25" s="9" t="s">
        <v>2</v>
      </c>
      <c r="B25" s="9">
        <v>5314</v>
      </c>
      <c r="C25" s="53" t="s">
        <v>235</v>
      </c>
      <c r="D25" s="56" t="s">
        <v>217</v>
      </c>
      <c r="E25" s="100"/>
      <c r="F25" s="103"/>
      <c r="G25" s="9">
        <f t="shared" si="0"/>
        <v>0</v>
      </c>
      <c r="H25" s="12">
        <v>70</v>
      </c>
      <c r="I25" s="13">
        <v>1</v>
      </c>
      <c r="J25" s="5">
        <f t="shared" si="1"/>
        <v>0</v>
      </c>
      <c r="K25" s="95">
        <v>70</v>
      </c>
      <c r="L25" s="5" t="s">
        <v>23</v>
      </c>
      <c r="M25" s="5">
        <f t="shared" si="2"/>
        <v>0</v>
      </c>
      <c r="N25" s="5">
        <f t="shared" si="3"/>
        <v>0</v>
      </c>
      <c r="O25" s="55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</row>
    <row r="26" spans="1:200" s="44" customFormat="1" ht="16.5" thickBot="1" x14ac:dyDescent="0.3">
      <c r="A26" s="9" t="s">
        <v>39</v>
      </c>
      <c r="B26" s="11">
        <v>16676</v>
      </c>
      <c r="C26" s="53" t="s">
        <v>236</v>
      </c>
      <c r="D26" s="56" t="s">
        <v>33</v>
      </c>
      <c r="E26" s="100">
        <v>29.6</v>
      </c>
      <c r="F26" s="104"/>
      <c r="G26" s="9">
        <f t="shared" si="0"/>
        <v>29.6</v>
      </c>
      <c r="H26" s="13"/>
      <c r="I26" s="13">
        <v>1</v>
      </c>
      <c r="J26" s="5">
        <f t="shared" si="1"/>
        <v>0</v>
      </c>
      <c r="K26" s="92"/>
      <c r="L26" s="5" t="s">
        <v>23</v>
      </c>
      <c r="M26" s="5">
        <f t="shared" si="2"/>
        <v>0</v>
      </c>
      <c r="N26" s="5">
        <f t="shared" si="3"/>
        <v>0</v>
      </c>
      <c r="O26" s="55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</row>
    <row r="27" spans="1:200" s="45" customFormat="1" ht="16.5" hidden="1" thickBot="1" x14ac:dyDescent="0.3">
      <c r="A27" s="9" t="s">
        <v>39</v>
      </c>
      <c r="B27" s="11">
        <v>16639</v>
      </c>
      <c r="C27" s="53" t="s">
        <v>237</v>
      </c>
      <c r="D27" s="56" t="s">
        <v>33</v>
      </c>
      <c r="E27" s="100"/>
      <c r="F27" s="105"/>
      <c r="G27" s="9">
        <f t="shared" si="0"/>
        <v>0</v>
      </c>
      <c r="H27" s="14">
        <v>65</v>
      </c>
      <c r="I27" s="13">
        <v>1</v>
      </c>
      <c r="J27" s="5">
        <f t="shared" si="1"/>
        <v>0</v>
      </c>
      <c r="K27" s="94">
        <v>65</v>
      </c>
      <c r="L27" s="5" t="s">
        <v>23</v>
      </c>
      <c r="M27" s="5">
        <f t="shared" si="2"/>
        <v>0</v>
      </c>
      <c r="N27" s="5">
        <f t="shared" si="3"/>
        <v>0</v>
      </c>
      <c r="O27" s="55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</row>
    <row r="28" spans="1:200" s="45" customFormat="1" ht="16.5" hidden="1" thickBot="1" x14ac:dyDescent="0.3">
      <c r="A28" s="9" t="s">
        <v>39</v>
      </c>
      <c r="B28" s="10">
        <v>16670</v>
      </c>
      <c r="C28" s="53" t="s">
        <v>238</v>
      </c>
      <c r="D28" s="56" t="s">
        <v>33</v>
      </c>
      <c r="E28" s="100"/>
      <c r="F28" s="105"/>
      <c r="G28" s="9">
        <f t="shared" si="0"/>
        <v>0</v>
      </c>
      <c r="H28" s="14">
        <v>55</v>
      </c>
      <c r="I28" s="13">
        <v>1</v>
      </c>
      <c r="J28" s="5">
        <f t="shared" si="1"/>
        <v>0</v>
      </c>
      <c r="K28" s="94">
        <v>55</v>
      </c>
      <c r="L28" s="5" t="s">
        <v>23</v>
      </c>
      <c r="M28" s="5">
        <f t="shared" si="2"/>
        <v>0</v>
      </c>
      <c r="N28" s="5">
        <f t="shared" si="3"/>
        <v>0</v>
      </c>
      <c r="O28" s="55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</row>
    <row r="29" spans="1:200" s="45" customFormat="1" ht="16.5" hidden="1" thickBot="1" x14ac:dyDescent="0.3">
      <c r="A29" s="9" t="s">
        <v>39</v>
      </c>
      <c r="B29" s="26">
        <v>16686</v>
      </c>
      <c r="C29" s="53" t="s">
        <v>239</v>
      </c>
      <c r="D29" s="56" t="s">
        <v>32</v>
      </c>
      <c r="E29" s="100"/>
      <c r="F29" s="105"/>
      <c r="G29" s="9">
        <f t="shared" si="0"/>
        <v>0</v>
      </c>
      <c r="H29" s="12">
        <v>50</v>
      </c>
      <c r="I29" s="13">
        <v>1</v>
      </c>
      <c r="J29" s="5">
        <f t="shared" si="1"/>
        <v>0</v>
      </c>
      <c r="K29" s="93">
        <v>50</v>
      </c>
      <c r="L29" s="5" t="s">
        <v>23</v>
      </c>
      <c r="M29" s="5">
        <f t="shared" si="2"/>
        <v>0</v>
      </c>
      <c r="N29" s="5">
        <f t="shared" si="3"/>
        <v>0</v>
      </c>
      <c r="O29" s="55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</row>
    <row r="30" spans="1:200" s="45" customFormat="1" ht="16.5" hidden="1" thickBot="1" x14ac:dyDescent="0.3">
      <c r="A30" s="9" t="s">
        <v>39</v>
      </c>
      <c r="B30" s="9">
        <v>16681</v>
      </c>
      <c r="C30" s="53" t="s">
        <v>240</v>
      </c>
      <c r="D30" s="56" t="s">
        <v>34</v>
      </c>
      <c r="E30" s="100"/>
      <c r="F30" s="101"/>
      <c r="G30" s="9">
        <f t="shared" si="0"/>
        <v>0</v>
      </c>
      <c r="H30" s="13">
        <v>45</v>
      </c>
      <c r="I30" s="13">
        <v>1</v>
      </c>
      <c r="J30" s="5">
        <f t="shared" si="1"/>
        <v>0</v>
      </c>
      <c r="K30" s="93">
        <v>45</v>
      </c>
      <c r="L30" s="5" t="s">
        <v>23</v>
      </c>
      <c r="M30" s="5">
        <f t="shared" si="2"/>
        <v>0</v>
      </c>
      <c r="N30" s="5">
        <f t="shared" si="3"/>
        <v>0</v>
      </c>
      <c r="O30" s="55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</row>
    <row r="31" spans="1:200" s="45" customFormat="1" ht="16.5" hidden="1" thickBot="1" x14ac:dyDescent="0.3">
      <c r="A31" s="9" t="s">
        <v>39</v>
      </c>
      <c r="B31" s="9">
        <v>16678</v>
      </c>
      <c r="C31" s="53" t="s">
        <v>241</v>
      </c>
      <c r="D31" s="56" t="s">
        <v>34</v>
      </c>
      <c r="E31" s="100"/>
      <c r="F31" s="101"/>
      <c r="G31" s="9">
        <f t="shared" si="0"/>
        <v>0</v>
      </c>
      <c r="H31" s="12">
        <v>45</v>
      </c>
      <c r="I31" s="13">
        <v>1</v>
      </c>
      <c r="J31" s="5">
        <f t="shared" si="1"/>
        <v>0</v>
      </c>
      <c r="K31" s="93">
        <v>45</v>
      </c>
      <c r="L31" s="5" t="s">
        <v>23</v>
      </c>
      <c r="M31" s="5">
        <f t="shared" si="2"/>
        <v>0</v>
      </c>
      <c r="N31" s="5">
        <f t="shared" si="3"/>
        <v>0</v>
      </c>
      <c r="O31" s="55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</row>
    <row r="32" spans="1:200" s="45" customFormat="1" ht="24.75" hidden="1" thickBot="1" x14ac:dyDescent="0.3">
      <c r="A32" s="9" t="s">
        <v>39</v>
      </c>
      <c r="B32" s="9">
        <v>5287</v>
      </c>
      <c r="C32" s="53" t="s">
        <v>242</v>
      </c>
      <c r="D32" s="56" t="s">
        <v>217</v>
      </c>
      <c r="E32" s="100"/>
      <c r="F32" s="101"/>
      <c r="G32" s="9">
        <f t="shared" si="0"/>
        <v>0</v>
      </c>
      <c r="H32" s="12">
        <v>200</v>
      </c>
      <c r="I32" s="13">
        <v>1</v>
      </c>
      <c r="J32" s="5">
        <f t="shared" si="1"/>
        <v>0</v>
      </c>
      <c r="K32" s="93">
        <v>200</v>
      </c>
      <c r="L32" s="5" t="s">
        <v>23</v>
      </c>
      <c r="M32" s="5">
        <f t="shared" si="2"/>
        <v>0</v>
      </c>
      <c r="N32" s="5">
        <f t="shared" si="3"/>
        <v>0</v>
      </c>
      <c r="O32" s="55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</row>
    <row r="33" spans="1:200" s="45" customFormat="1" ht="16.5" hidden="1" thickBot="1" x14ac:dyDescent="0.3">
      <c r="A33" s="9" t="s">
        <v>39</v>
      </c>
      <c r="B33" s="10">
        <v>16667</v>
      </c>
      <c r="C33" s="53" t="s">
        <v>243</v>
      </c>
      <c r="D33" s="56" t="s">
        <v>33</v>
      </c>
      <c r="E33" s="100"/>
      <c r="F33" s="106"/>
      <c r="G33" s="9">
        <f t="shared" si="0"/>
        <v>0</v>
      </c>
      <c r="H33" s="14">
        <v>65</v>
      </c>
      <c r="I33" s="13">
        <v>1</v>
      </c>
      <c r="J33" s="5">
        <f t="shared" si="1"/>
        <v>0</v>
      </c>
      <c r="K33" s="94">
        <v>65</v>
      </c>
      <c r="L33" s="5" t="s">
        <v>23</v>
      </c>
      <c r="M33" s="5">
        <f t="shared" si="2"/>
        <v>0</v>
      </c>
      <c r="N33" s="5">
        <f t="shared" si="3"/>
        <v>0</v>
      </c>
      <c r="O33" s="55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</row>
    <row r="34" spans="1:200" s="45" customFormat="1" ht="16.5" hidden="1" thickBot="1" x14ac:dyDescent="0.3">
      <c r="A34" s="9" t="s">
        <v>39</v>
      </c>
      <c r="B34" s="9">
        <v>16682</v>
      </c>
      <c r="C34" s="53" t="s">
        <v>244</v>
      </c>
      <c r="D34" s="56" t="s">
        <v>34</v>
      </c>
      <c r="E34" s="100"/>
      <c r="F34" s="101"/>
      <c r="G34" s="9">
        <f t="shared" si="0"/>
        <v>0</v>
      </c>
      <c r="H34" s="12">
        <v>35</v>
      </c>
      <c r="I34" s="13">
        <v>1</v>
      </c>
      <c r="J34" s="5">
        <f t="shared" si="1"/>
        <v>0</v>
      </c>
      <c r="K34" s="93">
        <v>35</v>
      </c>
      <c r="L34" s="5" t="s">
        <v>23</v>
      </c>
      <c r="M34" s="5">
        <f t="shared" si="2"/>
        <v>0</v>
      </c>
      <c r="N34" s="5">
        <f t="shared" si="3"/>
        <v>0</v>
      </c>
      <c r="O34" s="55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</row>
    <row r="35" spans="1:200" s="45" customFormat="1" ht="24.75" hidden="1" thickBot="1" x14ac:dyDescent="0.3">
      <c r="A35" s="9" t="s">
        <v>39</v>
      </c>
      <c r="B35" s="10">
        <v>7219</v>
      </c>
      <c r="C35" s="53" t="s">
        <v>245</v>
      </c>
      <c r="D35" s="56" t="s">
        <v>217</v>
      </c>
      <c r="E35" s="100"/>
      <c r="F35" s="101"/>
      <c r="G35" s="9">
        <f t="shared" si="0"/>
        <v>0</v>
      </c>
      <c r="H35" s="13">
        <v>140</v>
      </c>
      <c r="I35" s="13">
        <v>1</v>
      </c>
      <c r="J35" s="5">
        <f t="shared" si="1"/>
        <v>0</v>
      </c>
      <c r="K35" s="93">
        <v>140</v>
      </c>
      <c r="L35" s="6" t="s">
        <v>23</v>
      </c>
      <c r="M35" s="5">
        <f t="shared" si="2"/>
        <v>0</v>
      </c>
      <c r="N35" s="5">
        <f t="shared" si="3"/>
        <v>0</v>
      </c>
      <c r="O35" s="55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</row>
    <row r="36" spans="1:200" s="45" customFormat="1" ht="16.5" hidden="1" thickBot="1" x14ac:dyDescent="0.3">
      <c r="A36" s="9" t="s">
        <v>39</v>
      </c>
      <c r="B36" s="10">
        <v>16672</v>
      </c>
      <c r="C36" s="53" t="s">
        <v>246</v>
      </c>
      <c r="D36" s="56" t="s">
        <v>34</v>
      </c>
      <c r="E36" s="100"/>
      <c r="F36" s="102"/>
      <c r="G36" s="9">
        <f t="shared" si="0"/>
        <v>0</v>
      </c>
      <c r="H36" s="14">
        <v>80</v>
      </c>
      <c r="I36" s="13">
        <v>1</v>
      </c>
      <c r="J36" s="5">
        <f t="shared" si="1"/>
        <v>0</v>
      </c>
      <c r="K36" s="94">
        <v>80</v>
      </c>
      <c r="L36" s="6" t="s">
        <v>23</v>
      </c>
      <c r="M36" s="5">
        <f t="shared" si="2"/>
        <v>0</v>
      </c>
      <c r="N36" s="5">
        <f t="shared" si="3"/>
        <v>0</v>
      </c>
      <c r="O36" s="55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</row>
    <row r="37" spans="1:200" s="45" customFormat="1" ht="16.5" hidden="1" thickBot="1" x14ac:dyDescent="0.3">
      <c r="A37" s="10" t="s">
        <v>39</v>
      </c>
      <c r="B37" s="11">
        <v>16685</v>
      </c>
      <c r="C37" s="53" t="s">
        <v>247</v>
      </c>
      <c r="D37" s="56" t="s">
        <v>33</v>
      </c>
      <c r="E37" s="100"/>
      <c r="F37" s="107"/>
      <c r="G37" s="9">
        <f t="shared" si="0"/>
        <v>0</v>
      </c>
      <c r="H37" s="14">
        <v>65</v>
      </c>
      <c r="I37" s="13">
        <v>1</v>
      </c>
      <c r="J37" s="5">
        <f t="shared" si="1"/>
        <v>0</v>
      </c>
      <c r="K37" s="94">
        <v>65</v>
      </c>
      <c r="L37" s="6" t="s">
        <v>23</v>
      </c>
      <c r="M37" s="5">
        <f t="shared" si="2"/>
        <v>0</v>
      </c>
      <c r="N37" s="5">
        <f t="shared" si="3"/>
        <v>0</v>
      </c>
      <c r="O37" s="55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</row>
    <row r="38" spans="1:200" s="45" customFormat="1" ht="16.5" hidden="1" thickBot="1" x14ac:dyDescent="0.3">
      <c r="A38" s="10" t="s">
        <v>39</v>
      </c>
      <c r="B38" s="11">
        <v>16671</v>
      </c>
      <c r="C38" s="53" t="s">
        <v>248</v>
      </c>
      <c r="D38" s="56" t="s">
        <v>33</v>
      </c>
      <c r="E38" s="100"/>
      <c r="F38" s="105"/>
      <c r="G38" s="9">
        <f t="shared" si="0"/>
        <v>0</v>
      </c>
      <c r="H38" s="14">
        <v>120</v>
      </c>
      <c r="I38" s="13">
        <v>1</v>
      </c>
      <c r="J38" s="5">
        <f t="shared" si="1"/>
        <v>0</v>
      </c>
      <c r="K38" s="94">
        <v>120</v>
      </c>
      <c r="L38" s="5" t="s">
        <v>23</v>
      </c>
      <c r="M38" s="5">
        <f t="shared" si="2"/>
        <v>0</v>
      </c>
      <c r="N38" s="5">
        <f t="shared" si="3"/>
        <v>0</v>
      </c>
      <c r="O38" s="55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</row>
    <row r="39" spans="1:200" s="45" customFormat="1" ht="16.5" hidden="1" thickBot="1" x14ac:dyDescent="0.3">
      <c r="A39" s="9" t="s">
        <v>39</v>
      </c>
      <c r="B39" s="9">
        <v>16668</v>
      </c>
      <c r="C39" s="53" t="s">
        <v>249</v>
      </c>
      <c r="D39" s="56" t="s">
        <v>33</v>
      </c>
      <c r="E39" s="100"/>
      <c r="F39" s="101"/>
      <c r="G39" s="9">
        <f t="shared" si="0"/>
        <v>0</v>
      </c>
      <c r="H39" s="12">
        <v>50</v>
      </c>
      <c r="I39" s="13">
        <v>1</v>
      </c>
      <c r="J39" s="5">
        <f t="shared" si="1"/>
        <v>0</v>
      </c>
      <c r="K39" s="93">
        <v>50</v>
      </c>
      <c r="L39" s="5" t="s">
        <v>23</v>
      </c>
      <c r="M39" s="5">
        <f t="shared" si="2"/>
        <v>0</v>
      </c>
      <c r="N39" s="5">
        <f t="shared" si="3"/>
        <v>0</v>
      </c>
      <c r="O39" s="55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</row>
    <row r="40" spans="1:200" s="45" customFormat="1" ht="16.5" hidden="1" thickBot="1" x14ac:dyDescent="0.3">
      <c r="A40" s="9" t="s">
        <v>39</v>
      </c>
      <c r="B40" s="9">
        <v>16674</v>
      </c>
      <c r="C40" s="53" t="s">
        <v>250</v>
      </c>
      <c r="D40" s="56" t="s">
        <v>33</v>
      </c>
      <c r="E40" s="100"/>
      <c r="F40" s="101"/>
      <c r="G40" s="9">
        <f t="shared" si="0"/>
        <v>0</v>
      </c>
      <c r="H40" s="12">
        <v>25</v>
      </c>
      <c r="I40" s="13">
        <v>1</v>
      </c>
      <c r="J40" s="5">
        <f t="shared" si="1"/>
        <v>0</v>
      </c>
      <c r="K40" s="93">
        <v>25</v>
      </c>
      <c r="L40" s="5" t="s">
        <v>23</v>
      </c>
      <c r="M40" s="5">
        <f t="shared" si="2"/>
        <v>0</v>
      </c>
      <c r="N40" s="5">
        <f t="shared" si="3"/>
        <v>0</v>
      </c>
      <c r="O40" s="55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</row>
    <row r="41" spans="1:200" s="45" customFormat="1" ht="16.5" hidden="1" thickBot="1" x14ac:dyDescent="0.3">
      <c r="A41" s="9" t="s">
        <v>39</v>
      </c>
      <c r="B41" s="9">
        <v>16679</v>
      </c>
      <c r="C41" s="53" t="s">
        <v>251</v>
      </c>
      <c r="D41" s="56" t="s">
        <v>34</v>
      </c>
      <c r="E41" s="100"/>
      <c r="F41" s="101"/>
      <c r="G41" s="9">
        <f t="shared" si="0"/>
        <v>0</v>
      </c>
      <c r="H41" s="13">
        <v>15</v>
      </c>
      <c r="I41" s="13">
        <v>1</v>
      </c>
      <c r="J41" s="5">
        <f t="shared" ref="J41:J72" si="4">G41*H41*I41</f>
        <v>0</v>
      </c>
      <c r="K41" s="93">
        <v>15</v>
      </c>
      <c r="L41" s="5" t="s">
        <v>23</v>
      </c>
      <c r="M41" s="5">
        <f t="shared" ref="M41:M76" si="5">IF(G41="",0,H41-K41)</f>
        <v>0</v>
      </c>
      <c r="N41" s="5">
        <f t="shared" ref="N41:N76" si="6">IF(G41="",0,J41-K41*G41*I41)</f>
        <v>0</v>
      </c>
      <c r="O41" s="55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</row>
    <row r="42" spans="1:200" s="45" customFormat="1" ht="16.5" hidden="1" thickBot="1" x14ac:dyDescent="0.3">
      <c r="A42" s="9" t="s">
        <v>39</v>
      </c>
      <c r="B42" s="9">
        <v>16687</v>
      </c>
      <c r="C42" s="53" t="s">
        <v>252</v>
      </c>
      <c r="D42" s="56" t="s">
        <v>33</v>
      </c>
      <c r="E42" s="100"/>
      <c r="F42" s="101"/>
      <c r="G42" s="9">
        <f t="shared" si="0"/>
        <v>0</v>
      </c>
      <c r="H42" s="13">
        <v>80</v>
      </c>
      <c r="I42" s="13">
        <v>1</v>
      </c>
      <c r="J42" s="5">
        <f t="shared" si="4"/>
        <v>0</v>
      </c>
      <c r="K42" s="93">
        <v>80</v>
      </c>
      <c r="L42" s="5" t="s">
        <v>23</v>
      </c>
      <c r="M42" s="5">
        <f t="shared" si="5"/>
        <v>0</v>
      </c>
      <c r="N42" s="5">
        <f t="shared" si="6"/>
        <v>0</v>
      </c>
      <c r="O42" s="55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</row>
    <row r="43" spans="1:200" s="45" customFormat="1" ht="16.5" hidden="1" thickBot="1" x14ac:dyDescent="0.3">
      <c r="A43" s="9" t="s">
        <v>39</v>
      </c>
      <c r="B43" s="9">
        <v>16683</v>
      </c>
      <c r="C43" s="53" t="s">
        <v>253</v>
      </c>
      <c r="D43" s="56" t="s">
        <v>33</v>
      </c>
      <c r="E43" s="100"/>
      <c r="F43" s="101"/>
      <c r="G43" s="9">
        <f t="shared" si="0"/>
        <v>0</v>
      </c>
      <c r="H43" s="12">
        <v>45</v>
      </c>
      <c r="I43" s="13">
        <v>1</v>
      </c>
      <c r="J43" s="5">
        <f t="shared" si="4"/>
        <v>0</v>
      </c>
      <c r="K43" s="93">
        <v>45</v>
      </c>
      <c r="L43" s="5" t="s">
        <v>23</v>
      </c>
      <c r="M43" s="5">
        <f t="shared" si="5"/>
        <v>0</v>
      </c>
      <c r="N43" s="5">
        <f t="shared" si="6"/>
        <v>0</v>
      </c>
      <c r="O43" s="55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</row>
    <row r="44" spans="1:200" s="45" customFormat="1" ht="16.5" hidden="1" thickBot="1" x14ac:dyDescent="0.3">
      <c r="A44" s="9" t="s">
        <v>39</v>
      </c>
      <c r="B44" s="9">
        <v>16688</v>
      </c>
      <c r="C44" s="53" t="s">
        <v>254</v>
      </c>
      <c r="D44" s="56" t="s">
        <v>33</v>
      </c>
      <c r="E44" s="100"/>
      <c r="F44" s="101"/>
      <c r="G44" s="9">
        <f t="shared" si="0"/>
        <v>0</v>
      </c>
      <c r="H44" s="12">
        <v>65</v>
      </c>
      <c r="I44" s="13">
        <v>1</v>
      </c>
      <c r="J44" s="5">
        <f t="shared" si="4"/>
        <v>0</v>
      </c>
      <c r="K44" s="93">
        <v>65</v>
      </c>
      <c r="L44" s="5" t="s">
        <v>23</v>
      </c>
      <c r="M44" s="5">
        <f t="shared" si="5"/>
        <v>0</v>
      </c>
      <c r="N44" s="5">
        <f t="shared" si="6"/>
        <v>0</v>
      </c>
      <c r="O44" s="55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</row>
    <row r="45" spans="1:200" s="45" customFormat="1" ht="24.75" hidden="1" thickBot="1" x14ac:dyDescent="0.3">
      <c r="A45" s="9" t="s">
        <v>39</v>
      </c>
      <c r="B45" s="9">
        <v>5155</v>
      </c>
      <c r="C45" s="53" t="s">
        <v>255</v>
      </c>
      <c r="D45" s="56" t="s">
        <v>217</v>
      </c>
      <c r="E45" s="100"/>
      <c r="F45" s="101"/>
      <c r="G45" s="9">
        <f t="shared" si="0"/>
        <v>0</v>
      </c>
      <c r="H45" s="12">
        <v>200</v>
      </c>
      <c r="I45" s="13">
        <v>1</v>
      </c>
      <c r="J45" s="5">
        <f t="shared" si="4"/>
        <v>0</v>
      </c>
      <c r="K45" s="93">
        <v>200</v>
      </c>
      <c r="L45" s="5" t="s">
        <v>23</v>
      </c>
      <c r="M45" s="5">
        <f t="shared" si="5"/>
        <v>0</v>
      </c>
      <c r="N45" s="5">
        <f t="shared" si="6"/>
        <v>0</v>
      </c>
      <c r="O45" s="55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</row>
    <row r="46" spans="1:200" s="45" customFormat="1" ht="24.75" hidden="1" thickBot="1" x14ac:dyDescent="0.3">
      <c r="A46" s="9" t="s">
        <v>39</v>
      </c>
      <c r="B46" s="9">
        <v>5116</v>
      </c>
      <c r="C46" s="53" t="s">
        <v>256</v>
      </c>
      <c r="D46" s="56" t="s">
        <v>217</v>
      </c>
      <c r="E46" s="100"/>
      <c r="F46" s="101"/>
      <c r="G46" s="9">
        <f t="shared" si="0"/>
        <v>0</v>
      </c>
      <c r="H46" s="12">
        <v>120</v>
      </c>
      <c r="I46" s="13">
        <v>1</v>
      </c>
      <c r="J46" s="5">
        <f t="shared" si="4"/>
        <v>0</v>
      </c>
      <c r="K46" s="93">
        <v>120</v>
      </c>
      <c r="L46" s="5" t="s">
        <v>23</v>
      </c>
      <c r="M46" s="5">
        <f t="shared" si="5"/>
        <v>0</v>
      </c>
      <c r="N46" s="5">
        <f t="shared" si="6"/>
        <v>0</v>
      </c>
      <c r="O46" s="55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</row>
    <row r="47" spans="1:200" s="45" customFormat="1" ht="16.5" hidden="1" thickBot="1" x14ac:dyDescent="0.3">
      <c r="A47" s="9" t="s">
        <v>39</v>
      </c>
      <c r="B47" s="9">
        <v>16690</v>
      </c>
      <c r="C47" s="53" t="s">
        <v>257</v>
      </c>
      <c r="D47" s="56" t="s">
        <v>33</v>
      </c>
      <c r="E47" s="100"/>
      <c r="F47" s="101"/>
      <c r="G47" s="9">
        <f t="shared" si="0"/>
        <v>0</v>
      </c>
      <c r="H47" s="12">
        <v>90</v>
      </c>
      <c r="I47" s="13">
        <v>1</v>
      </c>
      <c r="J47" s="5">
        <f t="shared" si="4"/>
        <v>0</v>
      </c>
      <c r="K47" s="93">
        <v>90</v>
      </c>
      <c r="L47" s="5" t="s">
        <v>23</v>
      </c>
      <c r="M47" s="5">
        <f t="shared" si="5"/>
        <v>0</v>
      </c>
      <c r="N47" s="5">
        <f t="shared" si="6"/>
        <v>0</v>
      </c>
      <c r="O47" s="55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</row>
    <row r="48" spans="1:200" s="45" customFormat="1" ht="24.75" hidden="1" thickBot="1" x14ac:dyDescent="0.3">
      <c r="A48" s="9" t="s">
        <v>39</v>
      </c>
      <c r="B48" s="9">
        <v>5119</v>
      </c>
      <c r="C48" s="53" t="s">
        <v>258</v>
      </c>
      <c r="D48" s="56" t="s">
        <v>217</v>
      </c>
      <c r="E48" s="100"/>
      <c r="F48" s="101"/>
      <c r="G48" s="9">
        <f t="shared" si="0"/>
        <v>0</v>
      </c>
      <c r="H48" s="12">
        <v>140</v>
      </c>
      <c r="I48" s="13">
        <v>1</v>
      </c>
      <c r="J48" s="5">
        <f t="shared" si="4"/>
        <v>0</v>
      </c>
      <c r="K48" s="93">
        <v>140</v>
      </c>
      <c r="L48" s="5" t="s">
        <v>23</v>
      </c>
      <c r="M48" s="5">
        <f t="shared" si="5"/>
        <v>0</v>
      </c>
      <c r="N48" s="5">
        <f t="shared" si="6"/>
        <v>0</v>
      </c>
      <c r="O48" s="55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</row>
    <row r="49" spans="1:200" s="45" customFormat="1" ht="16.5" hidden="1" thickBot="1" x14ac:dyDescent="0.3">
      <c r="A49" s="9" t="s">
        <v>39</v>
      </c>
      <c r="B49" s="9">
        <v>16669</v>
      </c>
      <c r="C49" s="53" t="s">
        <v>259</v>
      </c>
      <c r="D49" s="56" t="s">
        <v>34</v>
      </c>
      <c r="E49" s="100"/>
      <c r="F49" s="101"/>
      <c r="G49" s="9">
        <f t="shared" si="0"/>
        <v>0</v>
      </c>
      <c r="H49" s="12">
        <v>7</v>
      </c>
      <c r="I49" s="13">
        <v>1</v>
      </c>
      <c r="J49" s="5">
        <f t="shared" si="4"/>
        <v>0</v>
      </c>
      <c r="K49" s="93">
        <v>7</v>
      </c>
      <c r="L49" s="5" t="s">
        <v>23</v>
      </c>
      <c r="M49" s="5">
        <f t="shared" si="5"/>
        <v>0</v>
      </c>
      <c r="N49" s="5">
        <f t="shared" si="6"/>
        <v>0</v>
      </c>
      <c r="O49" s="55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</row>
    <row r="50" spans="1:200" s="45" customFormat="1" ht="24.75" hidden="1" thickBot="1" x14ac:dyDescent="0.3">
      <c r="A50" s="9" t="s">
        <v>39</v>
      </c>
      <c r="B50" s="9">
        <v>5148</v>
      </c>
      <c r="C50" s="53" t="s">
        <v>260</v>
      </c>
      <c r="D50" s="56" t="s">
        <v>217</v>
      </c>
      <c r="E50" s="100"/>
      <c r="F50" s="101"/>
      <c r="G50" s="9">
        <f t="shared" si="0"/>
        <v>0</v>
      </c>
      <c r="H50" s="13">
        <v>60</v>
      </c>
      <c r="I50" s="13">
        <v>1</v>
      </c>
      <c r="J50" s="5">
        <f t="shared" si="4"/>
        <v>0</v>
      </c>
      <c r="K50" s="93">
        <v>60</v>
      </c>
      <c r="L50" s="5" t="s">
        <v>23</v>
      </c>
      <c r="M50" s="5">
        <f t="shared" si="5"/>
        <v>0</v>
      </c>
      <c r="N50" s="5">
        <f t="shared" si="6"/>
        <v>0</v>
      </c>
      <c r="O50" s="55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43"/>
      <c r="EQ50" s="43"/>
      <c r="ER50" s="43"/>
      <c r="ES50" s="43"/>
      <c r="ET50" s="43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  <c r="GL50" s="43"/>
      <c r="GM50" s="43"/>
      <c r="GN50" s="43"/>
      <c r="GO50" s="43"/>
      <c r="GP50" s="43"/>
      <c r="GQ50" s="43"/>
      <c r="GR50" s="43"/>
    </row>
    <row r="51" spans="1:200" s="45" customFormat="1" ht="16.5" hidden="1" thickBot="1" x14ac:dyDescent="0.3">
      <c r="A51" s="9" t="s">
        <v>39</v>
      </c>
      <c r="B51" s="9">
        <v>16684</v>
      </c>
      <c r="C51" s="53" t="s">
        <v>261</v>
      </c>
      <c r="D51" s="56" t="s">
        <v>34</v>
      </c>
      <c r="E51" s="100"/>
      <c r="F51" s="101"/>
      <c r="G51" s="9">
        <f t="shared" si="0"/>
        <v>0</v>
      </c>
      <c r="H51" s="13">
        <v>5</v>
      </c>
      <c r="I51" s="13">
        <v>1</v>
      </c>
      <c r="J51" s="5">
        <f t="shared" si="4"/>
        <v>0</v>
      </c>
      <c r="K51" s="93">
        <v>5</v>
      </c>
      <c r="L51" s="5" t="s">
        <v>23</v>
      </c>
      <c r="M51" s="5">
        <f t="shared" si="5"/>
        <v>0</v>
      </c>
      <c r="N51" s="5">
        <f t="shared" si="6"/>
        <v>0</v>
      </c>
      <c r="O51" s="55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</row>
    <row r="52" spans="1:200" s="45" customFormat="1" ht="24.75" hidden="1" thickBot="1" x14ac:dyDescent="0.3">
      <c r="A52" s="9" t="s">
        <v>39</v>
      </c>
      <c r="B52" s="9">
        <v>5044</v>
      </c>
      <c r="C52" s="53" t="s">
        <v>262</v>
      </c>
      <c r="D52" s="56" t="s">
        <v>217</v>
      </c>
      <c r="E52" s="100"/>
      <c r="F52" s="101"/>
      <c r="G52" s="9">
        <f t="shared" si="0"/>
        <v>0</v>
      </c>
      <c r="H52" s="12">
        <v>45</v>
      </c>
      <c r="I52" s="13">
        <v>1</v>
      </c>
      <c r="J52" s="5">
        <f t="shared" si="4"/>
        <v>0</v>
      </c>
      <c r="K52" s="93">
        <v>45</v>
      </c>
      <c r="L52" s="5" t="s">
        <v>23</v>
      </c>
      <c r="M52" s="5">
        <f t="shared" si="5"/>
        <v>0</v>
      </c>
      <c r="N52" s="5">
        <f t="shared" si="6"/>
        <v>0</v>
      </c>
      <c r="O52" s="55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</row>
    <row r="53" spans="1:200" s="45" customFormat="1" ht="16.5" hidden="1" thickBot="1" x14ac:dyDescent="0.3">
      <c r="A53" s="9" t="s">
        <v>39</v>
      </c>
      <c r="B53" s="9">
        <v>16665</v>
      </c>
      <c r="C53" s="53" t="s">
        <v>263</v>
      </c>
      <c r="D53" s="56" t="s">
        <v>32</v>
      </c>
      <c r="E53" s="100"/>
      <c r="F53" s="101"/>
      <c r="G53" s="9">
        <f t="shared" si="0"/>
        <v>0</v>
      </c>
      <c r="H53" s="12">
        <v>120</v>
      </c>
      <c r="I53" s="13">
        <v>1</v>
      </c>
      <c r="J53" s="5">
        <f t="shared" si="4"/>
        <v>0</v>
      </c>
      <c r="K53" s="93">
        <v>120</v>
      </c>
      <c r="L53" s="5"/>
      <c r="M53" s="5">
        <f t="shared" si="5"/>
        <v>0</v>
      </c>
      <c r="N53" s="5">
        <f t="shared" si="6"/>
        <v>0</v>
      </c>
      <c r="O53" s="55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</row>
    <row r="54" spans="1:200" s="45" customFormat="1" ht="16.5" hidden="1" thickBot="1" x14ac:dyDescent="0.3">
      <c r="A54" s="9" t="s">
        <v>39</v>
      </c>
      <c r="B54" s="9">
        <v>16666</v>
      </c>
      <c r="C54" s="53" t="s">
        <v>264</v>
      </c>
      <c r="D54" s="56" t="s">
        <v>34</v>
      </c>
      <c r="E54" s="100"/>
      <c r="F54" s="101"/>
      <c r="G54" s="9">
        <f t="shared" si="0"/>
        <v>0</v>
      </c>
      <c r="H54" s="12">
        <v>45</v>
      </c>
      <c r="I54" s="13">
        <v>1</v>
      </c>
      <c r="J54" s="5">
        <f t="shared" si="4"/>
        <v>0</v>
      </c>
      <c r="K54" s="93">
        <v>45</v>
      </c>
      <c r="L54" s="5"/>
      <c r="M54" s="5">
        <f t="shared" si="5"/>
        <v>0</v>
      </c>
      <c r="N54" s="5">
        <f t="shared" si="6"/>
        <v>0</v>
      </c>
      <c r="O54" s="55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</row>
    <row r="55" spans="1:200" s="45" customFormat="1" ht="24.75" hidden="1" thickBot="1" x14ac:dyDescent="0.3">
      <c r="A55" s="9" t="s">
        <v>39</v>
      </c>
      <c r="B55" s="9">
        <v>5045</v>
      </c>
      <c r="C55" s="53" t="s">
        <v>265</v>
      </c>
      <c r="D55" s="56" t="s">
        <v>217</v>
      </c>
      <c r="E55" s="100"/>
      <c r="F55" s="101"/>
      <c r="G55" s="9">
        <f t="shared" si="0"/>
        <v>0</v>
      </c>
      <c r="H55" s="13">
        <v>45</v>
      </c>
      <c r="I55" s="13">
        <v>1</v>
      </c>
      <c r="J55" s="5">
        <f t="shared" si="4"/>
        <v>0</v>
      </c>
      <c r="K55" s="93">
        <v>45</v>
      </c>
      <c r="L55" s="5" t="s">
        <v>23</v>
      </c>
      <c r="M55" s="5">
        <f t="shared" si="5"/>
        <v>0</v>
      </c>
      <c r="N55" s="5">
        <f t="shared" si="6"/>
        <v>0</v>
      </c>
      <c r="O55" s="55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</row>
    <row r="56" spans="1:200" s="45" customFormat="1" ht="24.75" hidden="1" thickBot="1" x14ac:dyDescent="0.3">
      <c r="A56" s="9" t="s">
        <v>39</v>
      </c>
      <c r="B56" s="9">
        <v>5373</v>
      </c>
      <c r="C56" s="53" t="s">
        <v>266</v>
      </c>
      <c r="D56" s="56" t="s">
        <v>217</v>
      </c>
      <c r="E56" s="100"/>
      <c r="F56" s="101"/>
      <c r="G56" s="9">
        <f t="shared" si="0"/>
        <v>0</v>
      </c>
      <c r="H56" s="12">
        <v>500</v>
      </c>
      <c r="I56" s="13">
        <v>1</v>
      </c>
      <c r="J56" s="5">
        <f t="shared" si="4"/>
        <v>0</v>
      </c>
      <c r="K56" s="93">
        <v>500</v>
      </c>
      <c r="L56" s="5" t="s">
        <v>23</v>
      </c>
      <c r="M56" s="5">
        <f t="shared" si="5"/>
        <v>0</v>
      </c>
      <c r="N56" s="5">
        <f t="shared" si="6"/>
        <v>0</v>
      </c>
      <c r="O56" s="55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</row>
    <row r="57" spans="1:200" s="45" customFormat="1" ht="16.5" hidden="1" thickBot="1" x14ac:dyDescent="0.3">
      <c r="A57" s="9" t="s">
        <v>39</v>
      </c>
      <c r="B57" s="26">
        <v>16691</v>
      </c>
      <c r="C57" s="53" t="s">
        <v>267</v>
      </c>
      <c r="D57" s="56" t="s">
        <v>32</v>
      </c>
      <c r="E57" s="100"/>
      <c r="F57" s="101"/>
      <c r="G57" s="9">
        <f t="shared" si="0"/>
        <v>0</v>
      </c>
      <c r="H57" s="12">
        <v>150</v>
      </c>
      <c r="I57" s="13">
        <v>1</v>
      </c>
      <c r="J57" s="5">
        <f t="shared" si="4"/>
        <v>0</v>
      </c>
      <c r="K57" s="93">
        <v>150</v>
      </c>
      <c r="L57" s="5" t="s">
        <v>23</v>
      </c>
      <c r="M57" s="5">
        <f t="shared" si="5"/>
        <v>0</v>
      </c>
      <c r="N57" s="5">
        <f t="shared" si="6"/>
        <v>0</v>
      </c>
      <c r="O57" s="55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</row>
    <row r="58" spans="1:200" s="45" customFormat="1" ht="16.5" hidden="1" thickBot="1" x14ac:dyDescent="0.3">
      <c r="A58" s="9" t="s">
        <v>39</v>
      </c>
      <c r="B58" s="26">
        <v>16675</v>
      </c>
      <c r="C58" s="53" t="s">
        <v>268</v>
      </c>
      <c r="D58" s="56" t="s">
        <v>32</v>
      </c>
      <c r="E58" s="100"/>
      <c r="F58" s="101"/>
      <c r="G58" s="9">
        <f t="shared" si="0"/>
        <v>0</v>
      </c>
      <c r="H58" s="12">
        <v>650</v>
      </c>
      <c r="I58" s="13">
        <v>1</v>
      </c>
      <c r="J58" s="5">
        <f t="shared" si="4"/>
        <v>0</v>
      </c>
      <c r="K58" s="93">
        <v>650</v>
      </c>
      <c r="L58" s="5" t="s">
        <v>23</v>
      </c>
      <c r="M58" s="5">
        <f t="shared" si="5"/>
        <v>0</v>
      </c>
      <c r="N58" s="5">
        <f t="shared" si="6"/>
        <v>0</v>
      </c>
      <c r="O58" s="55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</row>
    <row r="59" spans="1:200" s="46" customFormat="1" ht="16.5" hidden="1" thickBot="1" x14ac:dyDescent="0.3">
      <c r="A59" s="9" t="s">
        <v>39</v>
      </c>
      <c r="B59" s="26">
        <v>16689</v>
      </c>
      <c r="C59" s="53" t="s">
        <v>269</v>
      </c>
      <c r="D59" s="56" t="s">
        <v>34</v>
      </c>
      <c r="E59" s="100"/>
      <c r="F59" s="103"/>
      <c r="G59" s="9">
        <f t="shared" si="0"/>
        <v>0</v>
      </c>
      <c r="H59" s="12">
        <v>90</v>
      </c>
      <c r="I59" s="13">
        <v>1</v>
      </c>
      <c r="J59" s="5">
        <f t="shared" si="4"/>
        <v>0</v>
      </c>
      <c r="K59" s="95">
        <v>90</v>
      </c>
      <c r="L59" s="5" t="s">
        <v>23</v>
      </c>
      <c r="M59" s="5">
        <f t="shared" si="5"/>
        <v>0</v>
      </c>
      <c r="N59" s="5">
        <f t="shared" si="6"/>
        <v>0</v>
      </c>
      <c r="O59" s="55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43"/>
      <c r="GK59" s="43"/>
      <c r="GL59" s="43"/>
      <c r="GM59" s="43"/>
      <c r="GN59" s="43"/>
      <c r="GO59" s="43"/>
      <c r="GP59" s="43"/>
      <c r="GQ59" s="43"/>
      <c r="GR59" s="43"/>
    </row>
    <row r="60" spans="1:200" s="44" customFormat="1" ht="24.75" thickBot="1" x14ac:dyDescent="0.3">
      <c r="A60" s="10" t="s">
        <v>14</v>
      </c>
      <c r="B60" s="11">
        <v>5012</v>
      </c>
      <c r="C60" s="53" t="s">
        <v>270</v>
      </c>
      <c r="D60" s="56" t="s">
        <v>217</v>
      </c>
      <c r="E60" s="100">
        <v>1</v>
      </c>
      <c r="F60" s="100"/>
      <c r="G60" s="9">
        <f t="shared" si="0"/>
        <v>1</v>
      </c>
      <c r="H60" s="13"/>
      <c r="I60" s="13">
        <v>1</v>
      </c>
      <c r="J60" s="5">
        <f t="shared" si="4"/>
        <v>0</v>
      </c>
      <c r="K60" s="92"/>
      <c r="L60" s="6" t="s">
        <v>23</v>
      </c>
      <c r="M60" s="5">
        <f t="shared" si="5"/>
        <v>0</v>
      </c>
      <c r="N60" s="5">
        <f t="shared" si="6"/>
        <v>0</v>
      </c>
      <c r="O60" s="55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43"/>
      <c r="FU60" s="43"/>
      <c r="FV60" s="43"/>
      <c r="FW60" s="43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43"/>
      <c r="GI60" s="43"/>
      <c r="GJ60" s="43"/>
      <c r="GK60" s="43"/>
      <c r="GL60" s="43"/>
      <c r="GM60" s="43"/>
      <c r="GN60" s="43"/>
      <c r="GO60" s="43"/>
      <c r="GP60" s="43"/>
      <c r="GQ60" s="43"/>
      <c r="GR60" s="43"/>
    </row>
    <row r="61" spans="1:200" s="45" customFormat="1" ht="24.75" thickBot="1" x14ac:dyDescent="0.3">
      <c r="A61" s="9" t="s">
        <v>14</v>
      </c>
      <c r="B61" s="9">
        <v>5027</v>
      </c>
      <c r="C61" s="53" t="s">
        <v>271</v>
      </c>
      <c r="D61" s="56" t="s">
        <v>217</v>
      </c>
      <c r="E61" s="100">
        <v>2</v>
      </c>
      <c r="F61" s="101"/>
      <c r="G61" s="9">
        <f t="shared" si="0"/>
        <v>2</v>
      </c>
      <c r="H61" s="13"/>
      <c r="I61" s="13">
        <v>1</v>
      </c>
      <c r="J61" s="5">
        <f t="shared" si="4"/>
        <v>0</v>
      </c>
      <c r="K61" s="93"/>
      <c r="L61" s="5" t="s">
        <v>23</v>
      </c>
      <c r="M61" s="5">
        <f t="shared" si="5"/>
        <v>0</v>
      </c>
      <c r="N61" s="5">
        <f t="shared" si="6"/>
        <v>0</v>
      </c>
      <c r="O61" s="55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43"/>
      <c r="FG61" s="43"/>
      <c r="FH61" s="43"/>
      <c r="FI61" s="43"/>
      <c r="FJ61" s="43"/>
      <c r="FK61" s="43"/>
      <c r="FL61" s="43"/>
      <c r="FM61" s="43"/>
      <c r="FN61" s="43"/>
      <c r="FO61" s="43"/>
      <c r="FP61" s="43"/>
      <c r="FQ61" s="43"/>
      <c r="FR61" s="43"/>
      <c r="FS61" s="43"/>
      <c r="FT61" s="43"/>
      <c r="FU61" s="43"/>
      <c r="FV61" s="43"/>
      <c r="FW61" s="43"/>
      <c r="FX61" s="43"/>
      <c r="FY61" s="43"/>
      <c r="FZ61" s="43"/>
      <c r="GA61" s="43"/>
      <c r="GB61" s="43"/>
      <c r="GC61" s="43"/>
      <c r="GD61" s="43"/>
      <c r="GE61" s="43"/>
      <c r="GF61" s="43"/>
      <c r="GG61" s="43"/>
      <c r="GH61" s="43"/>
      <c r="GI61" s="43"/>
      <c r="GJ61" s="43"/>
      <c r="GK61" s="43"/>
      <c r="GL61" s="43"/>
      <c r="GM61" s="43"/>
      <c r="GN61" s="43"/>
      <c r="GO61" s="43"/>
      <c r="GP61" s="43"/>
      <c r="GQ61" s="43"/>
      <c r="GR61" s="43"/>
    </row>
    <row r="62" spans="1:200" s="45" customFormat="1" ht="24.75" thickBot="1" x14ac:dyDescent="0.3">
      <c r="A62" s="9" t="s">
        <v>14</v>
      </c>
      <c r="B62" s="9">
        <v>5103</v>
      </c>
      <c r="C62" s="53" t="s">
        <v>272</v>
      </c>
      <c r="D62" s="56" t="s">
        <v>217</v>
      </c>
      <c r="E62" s="100">
        <v>2</v>
      </c>
      <c r="F62" s="101"/>
      <c r="G62" s="9">
        <f t="shared" si="0"/>
        <v>2</v>
      </c>
      <c r="H62" s="12"/>
      <c r="I62" s="13">
        <v>1</v>
      </c>
      <c r="J62" s="5">
        <f t="shared" si="4"/>
        <v>0</v>
      </c>
      <c r="K62" s="93"/>
      <c r="L62" s="5" t="s">
        <v>23</v>
      </c>
      <c r="M62" s="5">
        <f t="shared" si="5"/>
        <v>0</v>
      </c>
      <c r="N62" s="5">
        <f t="shared" si="6"/>
        <v>0</v>
      </c>
      <c r="O62" s="55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43"/>
      <c r="ES62" s="43"/>
      <c r="ET62" s="43"/>
      <c r="EU62" s="43"/>
      <c r="EV62" s="43"/>
      <c r="EW62" s="43"/>
      <c r="EX62" s="43"/>
      <c r="EY62" s="43"/>
      <c r="EZ62" s="43"/>
      <c r="FA62" s="43"/>
      <c r="FB62" s="43"/>
      <c r="FC62" s="43"/>
      <c r="FD62" s="43"/>
      <c r="FE62" s="43"/>
      <c r="FF62" s="43"/>
      <c r="FG62" s="43"/>
      <c r="FH62" s="43"/>
      <c r="FI62" s="43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43"/>
      <c r="FU62" s="43"/>
      <c r="FV62" s="43"/>
      <c r="FW62" s="43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43"/>
      <c r="GI62" s="43"/>
      <c r="GJ62" s="43"/>
      <c r="GK62" s="43"/>
      <c r="GL62" s="43"/>
      <c r="GM62" s="43"/>
      <c r="GN62" s="43"/>
      <c r="GO62" s="43"/>
      <c r="GP62" s="43"/>
      <c r="GQ62" s="43"/>
      <c r="GR62" s="43"/>
    </row>
    <row r="63" spans="1:200" s="45" customFormat="1" ht="24.75" thickBot="1" x14ac:dyDescent="0.3">
      <c r="A63" s="9" t="s">
        <v>14</v>
      </c>
      <c r="B63" s="9">
        <v>5028</v>
      </c>
      <c r="C63" s="53" t="s">
        <v>273</v>
      </c>
      <c r="D63" s="56" t="s">
        <v>217</v>
      </c>
      <c r="E63" s="100">
        <v>1</v>
      </c>
      <c r="F63" s="101"/>
      <c r="G63" s="9">
        <f t="shared" si="0"/>
        <v>1</v>
      </c>
      <c r="H63" s="12"/>
      <c r="I63" s="13">
        <v>1</v>
      </c>
      <c r="J63" s="5">
        <f t="shared" si="4"/>
        <v>0</v>
      </c>
      <c r="K63" s="93"/>
      <c r="L63" s="5" t="s">
        <v>23</v>
      </c>
      <c r="M63" s="5">
        <f t="shared" si="5"/>
        <v>0</v>
      </c>
      <c r="N63" s="5">
        <f t="shared" si="6"/>
        <v>0</v>
      </c>
      <c r="O63" s="55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43"/>
      <c r="ES63" s="43"/>
      <c r="ET63" s="43"/>
      <c r="EU63" s="43"/>
      <c r="EV63" s="43"/>
      <c r="EW63" s="43"/>
      <c r="EX63" s="43"/>
      <c r="EY63" s="43"/>
      <c r="EZ63" s="43"/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43"/>
      <c r="GI63" s="43"/>
      <c r="GJ63" s="43"/>
      <c r="GK63" s="43"/>
      <c r="GL63" s="43"/>
      <c r="GM63" s="43"/>
      <c r="GN63" s="43"/>
      <c r="GO63" s="43"/>
      <c r="GP63" s="43"/>
      <c r="GQ63" s="43"/>
      <c r="GR63" s="43"/>
    </row>
    <row r="64" spans="1:200" s="45" customFormat="1" ht="24.75" thickBot="1" x14ac:dyDescent="0.3">
      <c r="A64" s="9" t="s">
        <v>14</v>
      </c>
      <c r="B64" s="9">
        <v>5022</v>
      </c>
      <c r="C64" s="53" t="s">
        <v>91</v>
      </c>
      <c r="D64" s="56" t="s">
        <v>217</v>
      </c>
      <c r="E64" s="100">
        <v>4</v>
      </c>
      <c r="F64" s="101"/>
      <c r="G64" s="9">
        <f t="shared" si="0"/>
        <v>4</v>
      </c>
      <c r="H64" s="12"/>
      <c r="I64" s="13">
        <v>1</v>
      </c>
      <c r="J64" s="5">
        <f t="shared" si="4"/>
        <v>0</v>
      </c>
      <c r="K64" s="93"/>
      <c r="L64" s="5" t="s">
        <v>23</v>
      </c>
      <c r="M64" s="5">
        <f t="shared" si="5"/>
        <v>0</v>
      </c>
      <c r="N64" s="5">
        <f t="shared" si="6"/>
        <v>0</v>
      </c>
      <c r="O64" s="55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</row>
    <row r="65" spans="1:200" s="45" customFormat="1" ht="24.75" hidden="1" thickBot="1" x14ac:dyDescent="0.3">
      <c r="A65" s="9" t="s">
        <v>14</v>
      </c>
      <c r="B65" s="9">
        <v>5156</v>
      </c>
      <c r="C65" s="53" t="s">
        <v>274</v>
      </c>
      <c r="D65" s="56" t="s">
        <v>217</v>
      </c>
      <c r="E65" s="100"/>
      <c r="F65" s="101"/>
      <c r="G65" s="9">
        <f t="shared" si="0"/>
        <v>0</v>
      </c>
      <c r="H65" s="12">
        <v>250</v>
      </c>
      <c r="I65" s="13">
        <v>1</v>
      </c>
      <c r="J65" s="5">
        <f t="shared" si="4"/>
        <v>0</v>
      </c>
      <c r="K65" s="93">
        <v>250</v>
      </c>
      <c r="L65" s="5" t="s">
        <v>23</v>
      </c>
      <c r="M65" s="5">
        <f t="shared" si="5"/>
        <v>0</v>
      </c>
      <c r="N65" s="5">
        <f t="shared" si="6"/>
        <v>0</v>
      </c>
      <c r="O65" s="55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</row>
    <row r="66" spans="1:200" s="45" customFormat="1" ht="24.75" hidden="1" thickBot="1" x14ac:dyDescent="0.3">
      <c r="A66" s="9" t="s">
        <v>14</v>
      </c>
      <c r="B66" s="9">
        <v>5135</v>
      </c>
      <c r="C66" s="53" t="s">
        <v>36</v>
      </c>
      <c r="D66" s="56" t="s">
        <v>217</v>
      </c>
      <c r="E66" s="100"/>
      <c r="F66" s="101"/>
      <c r="G66" s="9">
        <f t="shared" si="0"/>
        <v>0</v>
      </c>
      <c r="H66" s="12">
        <v>25</v>
      </c>
      <c r="I66" s="13">
        <v>1</v>
      </c>
      <c r="J66" s="5">
        <f t="shared" si="4"/>
        <v>0</v>
      </c>
      <c r="K66" s="93">
        <v>25</v>
      </c>
      <c r="L66" s="5" t="s">
        <v>23</v>
      </c>
      <c r="M66" s="5">
        <f t="shared" si="5"/>
        <v>0</v>
      </c>
      <c r="N66" s="5">
        <f t="shared" si="6"/>
        <v>0</v>
      </c>
      <c r="O66" s="55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</row>
    <row r="67" spans="1:200" s="45" customFormat="1" ht="16.5" thickBot="1" x14ac:dyDescent="0.3">
      <c r="A67" s="9" t="s">
        <v>14</v>
      </c>
      <c r="B67" s="9">
        <v>16790</v>
      </c>
      <c r="C67" s="53" t="s">
        <v>37</v>
      </c>
      <c r="D67" s="56" t="s">
        <v>33</v>
      </c>
      <c r="E67" s="100">
        <v>74.5</v>
      </c>
      <c r="F67" s="101"/>
      <c r="G67" s="9">
        <f t="shared" si="0"/>
        <v>74.5</v>
      </c>
      <c r="H67" s="12"/>
      <c r="I67" s="13">
        <v>1</v>
      </c>
      <c r="J67" s="5">
        <f t="shared" si="4"/>
        <v>0</v>
      </c>
      <c r="K67" s="93"/>
      <c r="L67" s="5" t="s">
        <v>23</v>
      </c>
      <c r="M67" s="5">
        <f t="shared" si="5"/>
        <v>0</v>
      </c>
      <c r="N67" s="5">
        <f t="shared" si="6"/>
        <v>0</v>
      </c>
      <c r="O67" s="55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</row>
    <row r="68" spans="1:200" s="45" customFormat="1" ht="24.75" hidden="1" thickBot="1" x14ac:dyDescent="0.3">
      <c r="A68" s="9" t="s">
        <v>14</v>
      </c>
      <c r="B68" s="9">
        <v>5030</v>
      </c>
      <c r="C68" s="53" t="s">
        <v>275</v>
      </c>
      <c r="D68" s="56" t="s">
        <v>217</v>
      </c>
      <c r="E68" s="100"/>
      <c r="F68" s="101"/>
      <c r="G68" s="9">
        <f t="shared" si="0"/>
        <v>0</v>
      </c>
      <c r="H68" s="12">
        <v>600</v>
      </c>
      <c r="I68" s="13">
        <v>1</v>
      </c>
      <c r="J68" s="5">
        <f t="shared" si="4"/>
        <v>0</v>
      </c>
      <c r="K68" s="93">
        <v>600</v>
      </c>
      <c r="L68" s="5" t="s">
        <v>23</v>
      </c>
      <c r="M68" s="5">
        <f t="shared" si="5"/>
        <v>0</v>
      </c>
      <c r="N68" s="5">
        <f t="shared" si="6"/>
        <v>0</v>
      </c>
      <c r="O68" s="55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</row>
    <row r="69" spans="1:200" s="45" customFormat="1" ht="16.5" hidden="1" thickBot="1" x14ac:dyDescent="0.3">
      <c r="A69" s="9" t="s">
        <v>14</v>
      </c>
      <c r="B69" s="9">
        <v>16777</v>
      </c>
      <c r="C69" s="53" t="s">
        <v>276</v>
      </c>
      <c r="D69" s="56" t="s">
        <v>34</v>
      </c>
      <c r="E69" s="100"/>
      <c r="F69" s="101"/>
      <c r="G69" s="9">
        <f t="shared" si="0"/>
        <v>0</v>
      </c>
      <c r="H69" s="12">
        <v>250</v>
      </c>
      <c r="I69" s="13">
        <v>1</v>
      </c>
      <c r="J69" s="5">
        <f t="shared" si="4"/>
        <v>0</v>
      </c>
      <c r="K69" s="93">
        <v>250</v>
      </c>
      <c r="L69" s="5"/>
      <c r="M69" s="5">
        <f t="shared" si="5"/>
        <v>0</v>
      </c>
      <c r="N69" s="5">
        <f t="shared" si="6"/>
        <v>0</v>
      </c>
      <c r="O69" s="55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</row>
    <row r="70" spans="1:200" s="45" customFormat="1" ht="16.5" thickBot="1" x14ac:dyDescent="0.3">
      <c r="A70" s="9" t="s">
        <v>14</v>
      </c>
      <c r="B70" s="9">
        <v>16655</v>
      </c>
      <c r="C70" s="53" t="s">
        <v>277</v>
      </c>
      <c r="D70" s="56" t="s">
        <v>32</v>
      </c>
      <c r="E70" s="100">
        <v>2</v>
      </c>
      <c r="F70" s="101"/>
      <c r="G70" s="9">
        <f t="shared" si="0"/>
        <v>2</v>
      </c>
      <c r="H70" s="12"/>
      <c r="I70" s="13">
        <v>1</v>
      </c>
      <c r="J70" s="5">
        <f t="shared" si="4"/>
        <v>0</v>
      </c>
      <c r="K70" s="93"/>
      <c r="L70" s="5"/>
      <c r="M70" s="5">
        <f t="shared" si="5"/>
        <v>0</v>
      </c>
      <c r="N70" s="5">
        <f t="shared" si="6"/>
        <v>0</v>
      </c>
      <c r="O70" s="55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</row>
    <row r="71" spans="1:200" s="45" customFormat="1" ht="16.5" thickBot="1" x14ac:dyDescent="0.3">
      <c r="A71" s="9" t="s">
        <v>14</v>
      </c>
      <c r="B71" s="9">
        <v>16658</v>
      </c>
      <c r="C71" s="53" t="s">
        <v>278</v>
      </c>
      <c r="D71" s="56" t="s">
        <v>32</v>
      </c>
      <c r="E71" s="100">
        <v>2</v>
      </c>
      <c r="F71" s="101"/>
      <c r="G71" s="9">
        <f t="shared" si="0"/>
        <v>2</v>
      </c>
      <c r="H71" s="12"/>
      <c r="I71" s="13">
        <v>1</v>
      </c>
      <c r="J71" s="5">
        <f t="shared" si="4"/>
        <v>0</v>
      </c>
      <c r="K71" s="93"/>
      <c r="L71" s="5"/>
      <c r="M71" s="5">
        <f t="shared" si="5"/>
        <v>0</v>
      </c>
      <c r="N71" s="5">
        <f t="shared" si="6"/>
        <v>0</v>
      </c>
      <c r="O71" s="55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</row>
    <row r="72" spans="1:200" s="45" customFormat="1" ht="16.5" thickBot="1" x14ac:dyDescent="0.3">
      <c r="A72" s="9" t="s">
        <v>14</v>
      </c>
      <c r="B72" s="9">
        <v>16701</v>
      </c>
      <c r="C72" s="53" t="s">
        <v>279</v>
      </c>
      <c r="D72" s="56" t="s">
        <v>32</v>
      </c>
      <c r="E72" s="100">
        <v>3</v>
      </c>
      <c r="F72" s="101"/>
      <c r="G72" s="9">
        <f t="shared" si="0"/>
        <v>3</v>
      </c>
      <c r="H72" s="12"/>
      <c r="I72" s="13">
        <v>1</v>
      </c>
      <c r="J72" s="5">
        <f t="shared" si="4"/>
        <v>0</v>
      </c>
      <c r="K72" s="93"/>
      <c r="L72" s="5"/>
      <c r="M72" s="5">
        <f t="shared" si="5"/>
        <v>0</v>
      </c>
      <c r="N72" s="5">
        <f t="shared" si="6"/>
        <v>0</v>
      </c>
      <c r="O72" s="55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</row>
    <row r="73" spans="1:200" s="45" customFormat="1" ht="16.5" hidden="1" thickBot="1" x14ac:dyDescent="0.3">
      <c r="A73" s="9" t="s">
        <v>14</v>
      </c>
      <c r="B73" s="9">
        <v>16750</v>
      </c>
      <c r="C73" s="53" t="s">
        <v>152</v>
      </c>
      <c r="D73" s="56" t="s">
        <v>33</v>
      </c>
      <c r="E73" s="100"/>
      <c r="F73" s="101"/>
      <c r="G73" s="9">
        <f t="shared" ref="G73:G136" si="7">F73+E73</f>
        <v>0</v>
      </c>
      <c r="H73" s="12">
        <v>110</v>
      </c>
      <c r="I73" s="13">
        <v>1</v>
      </c>
      <c r="J73" s="5">
        <f t="shared" ref="J73:J76" si="8">G73*H73*I73</f>
        <v>0</v>
      </c>
      <c r="K73" s="93">
        <v>110</v>
      </c>
      <c r="L73" s="5"/>
      <c r="M73" s="5">
        <f t="shared" si="5"/>
        <v>0</v>
      </c>
      <c r="N73" s="5">
        <f t="shared" si="6"/>
        <v>0</v>
      </c>
      <c r="O73" s="55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</row>
    <row r="74" spans="1:200" s="45" customFormat="1" ht="24.75" thickBot="1" x14ac:dyDescent="0.3">
      <c r="A74" s="9" t="s">
        <v>14</v>
      </c>
      <c r="B74" s="9">
        <v>5029</v>
      </c>
      <c r="C74" s="53" t="s">
        <v>280</v>
      </c>
      <c r="D74" s="56" t="s">
        <v>217</v>
      </c>
      <c r="E74" s="100">
        <v>2</v>
      </c>
      <c r="F74" s="101"/>
      <c r="G74" s="9">
        <f t="shared" si="7"/>
        <v>2</v>
      </c>
      <c r="H74" s="12"/>
      <c r="I74" s="13">
        <v>1</v>
      </c>
      <c r="J74" s="5">
        <f t="shared" si="8"/>
        <v>0</v>
      </c>
      <c r="K74" s="93"/>
      <c r="L74" s="5" t="s">
        <v>23</v>
      </c>
      <c r="M74" s="5">
        <f t="shared" si="5"/>
        <v>0</v>
      </c>
      <c r="N74" s="5">
        <f t="shared" si="6"/>
        <v>0</v>
      </c>
      <c r="O74" s="55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43"/>
      <c r="FG74" s="43"/>
      <c r="FH74" s="43"/>
      <c r="FI74" s="43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43"/>
      <c r="FU74" s="43"/>
      <c r="FV74" s="43"/>
      <c r="FW74" s="43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43"/>
      <c r="GI74" s="43"/>
      <c r="GJ74" s="43"/>
      <c r="GK74" s="43"/>
      <c r="GL74" s="43"/>
      <c r="GM74" s="43"/>
      <c r="GN74" s="43"/>
      <c r="GO74" s="43"/>
      <c r="GP74" s="43"/>
      <c r="GQ74" s="43"/>
      <c r="GR74" s="43"/>
    </row>
    <row r="75" spans="1:200" s="46" customFormat="1" ht="16.5" hidden="1" thickBot="1" x14ac:dyDescent="0.3">
      <c r="A75" s="9" t="s">
        <v>14</v>
      </c>
      <c r="B75" s="26">
        <v>16766</v>
      </c>
      <c r="C75" s="53" t="s">
        <v>281</v>
      </c>
      <c r="D75" s="56" t="s">
        <v>32</v>
      </c>
      <c r="E75" s="100"/>
      <c r="F75" s="103"/>
      <c r="G75" s="9">
        <f t="shared" si="7"/>
        <v>0</v>
      </c>
      <c r="H75" s="12">
        <v>600</v>
      </c>
      <c r="I75" s="13">
        <v>1</v>
      </c>
      <c r="J75" s="5">
        <f t="shared" si="8"/>
        <v>0</v>
      </c>
      <c r="K75" s="95">
        <v>600</v>
      </c>
      <c r="L75" s="5" t="s">
        <v>23</v>
      </c>
      <c r="M75" s="5">
        <f t="shared" si="5"/>
        <v>0</v>
      </c>
      <c r="N75" s="5">
        <f t="shared" si="6"/>
        <v>0</v>
      </c>
      <c r="O75" s="55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43"/>
      <c r="GI75" s="43"/>
      <c r="GJ75" s="43"/>
      <c r="GK75" s="43"/>
      <c r="GL75" s="43"/>
      <c r="GM75" s="43"/>
      <c r="GN75" s="43"/>
      <c r="GO75" s="43"/>
      <c r="GP75" s="43"/>
      <c r="GQ75" s="43"/>
      <c r="GR75" s="43"/>
    </row>
    <row r="76" spans="1:200" s="44" customFormat="1" ht="24.75" thickBot="1" x14ac:dyDescent="0.3">
      <c r="A76" s="10" t="s">
        <v>9</v>
      </c>
      <c r="B76" s="11">
        <v>5068</v>
      </c>
      <c r="C76" s="53" t="s">
        <v>282</v>
      </c>
      <c r="D76" s="56" t="s">
        <v>217</v>
      </c>
      <c r="E76" s="100">
        <v>1</v>
      </c>
      <c r="F76" s="100"/>
      <c r="G76" s="9">
        <f t="shared" si="7"/>
        <v>1</v>
      </c>
      <c r="H76" s="13"/>
      <c r="I76" s="13">
        <v>1</v>
      </c>
      <c r="J76" s="5">
        <f t="shared" si="8"/>
        <v>0</v>
      </c>
      <c r="K76" s="92"/>
      <c r="L76" s="6" t="s">
        <v>23</v>
      </c>
      <c r="M76" s="5">
        <f t="shared" si="5"/>
        <v>0</v>
      </c>
      <c r="N76" s="5">
        <f t="shared" si="6"/>
        <v>0</v>
      </c>
      <c r="O76" s="55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</row>
    <row r="77" spans="1:200" s="45" customFormat="1" ht="16.5" hidden="1" thickBot="1" x14ac:dyDescent="0.3">
      <c r="A77" s="10" t="s">
        <v>9</v>
      </c>
      <c r="B77" s="10">
        <v>16729</v>
      </c>
      <c r="C77" s="53" t="s">
        <v>283</v>
      </c>
      <c r="D77" s="56" t="s">
        <v>34</v>
      </c>
      <c r="E77" s="100"/>
      <c r="F77" s="102"/>
      <c r="G77" s="9">
        <f t="shared" si="7"/>
        <v>0</v>
      </c>
      <c r="H77" s="14">
        <v>30</v>
      </c>
      <c r="I77" s="13">
        <v>1</v>
      </c>
      <c r="J77" s="5">
        <f>F77*H77*I77</f>
        <v>0</v>
      </c>
      <c r="K77" s="94">
        <v>35</v>
      </c>
      <c r="L77" s="6" t="s">
        <v>23</v>
      </c>
      <c r="M77" s="5">
        <f>IF(F77="",0,H77-K77)</f>
        <v>0</v>
      </c>
      <c r="N77" s="5">
        <f>IF(F77="",0,J77-K77*F77*I77)</f>
        <v>0</v>
      </c>
      <c r="O77" s="55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</row>
    <row r="78" spans="1:200" s="45" customFormat="1" ht="24.75" thickBot="1" x14ac:dyDescent="0.3">
      <c r="A78" s="10" t="s">
        <v>9</v>
      </c>
      <c r="B78" s="10">
        <v>8325</v>
      </c>
      <c r="C78" s="53" t="s">
        <v>285</v>
      </c>
      <c r="D78" s="56" t="s">
        <v>217</v>
      </c>
      <c r="E78" s="100">
        <v>1</v>
      </c>
      <c r="F78" s="101"/>
      <c r="G78" s="9">
        <f t="shared" si="7"/>
        <v>1</v>
      </c>
      <c r="H78" s="14"/>
      <c r="I78" s="13">
        <v>1</v>
      </c>
      <c r="J78" s="5">
        <f t="shared" ref="J78:J141" si="9">G78*H78*I78</f>
        <v>0</v>
      </c>
      <c r="K78" s="94"/>
      <c r="L78" s="6" t="s">
        <v>23</v>
      </c>
      <c r="M78" s="5">
        <f t="shared" ref="M78:M141" si="10">IF(G78="",0,H78-K78)</f>
        <v>0</v>
      </c>
      <c r="N78" s="5">
        <f t="shared" ref="N78:N141" si="11">IF(G78="",0,J78-K78*G78*I78)</f>
        <v>0</v>
      </c>
      <c r="O78" s="55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  <c r="EM78" s="43"/>
      <c r="EN78" s="43"/>
      <c r="EO78" s="43"/>
      <c r="EP78" s="43"/>
      <c r="EQ78" s="43"/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/>
      <c r="GB78" s="43"/>
      <c r="GC78" s="43"/>
      <c r="GD78" s="43"/>
      <c r="GE78" s="43"/>
      <c r="GF78" s="43"/>
      <c r="GG78" s="43"/>
      <c r="GH78" s="43"/>
      <c r="GI78" s="43"/>
      <c r="GJ78" s="43"/>
      <c r="GK78" s="43"/>
      <c r="GL78" s="43"/>
      <c r="GM78" s="43"/>
      <c r="GN78" s="43"/>
      <c r="GO78" s="43"/>
      <c r="GP78" s="43"/>
      <c r="GQ78" s="43"/>
      <c r="GR78" s="43"/>
    </row>
    <row r="79" spans="1:200" s="45" customFormat="1" ht="24.75" hidden="1" thickBot="1" x14ac:dyDescent="0.3">
      <c r="A79" s="10" t="s">
        <v>9</v>
      </c>
      <c r="B79" s="9">
        <v>4993</v>
      </c>
      <c r="C79" s="53" t="s">
        <v>286</v>
      </c>
      <c r="D79" s="56" t="s">
        <v>217</v>
      </c>
      <c r="E79" s="100"/>
      <c r="F79" s="101"/>
      <c r="G79" s="9">
        <f t="shared" si="7"/>
        <v>0</v>
      </c>
      <c r="H79" s="13">
        <v>160</v>
      </c>
      <c r="I79" s="13">
        <v>1</v>
      </c>
      <c r="J79" s="5">
        <f t="shared" si="9"/>
        <v>0</v>
      </c>
      <c r="K79" s="93">
        <v>160</v>
      </c>
      <c r="L79" s="5" t="s">
        <v>23</v>
      </c>
      <c r="M79" s="5">
        <f t="shared" si="10"/>
        <v>0</v>
      </c>
      <c r="N79" s="5">
        <f t="shared" si="11"/>
        <v>0</v>
      </c>
      <c r="O79" s="55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  <c r="EO79" s="43"/>
      <c r="EP79" s="43"/>
      <c r="EQ79" s="43"/>
      <c r="ER79" s="43"/>
      <c r="ES79" s="43"/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  <c r="FO79" s="43"/>
      <c r="FP79" s="4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  <c r="GJ79" s="43"/>
      <c r="GK79" s="43"/>
      <c r="GL79" s="43"/>
      <c r="GM79" s="43"/>
      <c r="GN79" s="43"/>
      <c r="GO79" s="43"/>
      <c r="GP79" s="43"/>
      <c r="GQ79" s="43"/>
      <c r="GR79" s="43"/>
    </row>
    <row r="80" spans="1:200" s="45" customFormat="1" ht="16.5" hidden="1" thickBot="1" x14ac:dyDescent="0.3">
      <c r="A80" s="10" t="s">
        <v>9</v>
      </c>
      <c r="B80" s="9">
        <v>16764</v>
      </c>
      <c r="C80" s="53" t="s">
        <v>287</v>
      </c>
      <c r="D80" s="56" t="s">
        <v>32</v>
      </c>
      <c r="E80" s="100"/>
      <c r="F80" s="101"/>
      <c r="G80" s="9">
        <f t="shared" si="7"/>
        <v>0</v>
      </c>
      <c r="H80" s="12">
        <v>30</v>
      </c>
      <c r="I80" s="13">
        <v>1</v>
      </c>
      <c r="J80" s="5">
        <f t="shared" si="9"/>
        <v>0</v>
      </c>
      <c r="K80" s="93">
        <v>30</v>
      </c>
      <c r="L80" s="5" t="s">
        <v>23</v>
      </c>
      <c r="M80" s="5">
        <f t="shared" si="10"/>
        <v>0</v>
      </c>
      <c r="N80" s="5">
        <f t="shared" si="11"/>
        <v>0</v>
      </c>
      <c r="O80" s="55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  <c r="FO80" s="43"/>
      <c r="FP80" s="43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3"/>
      <c r="GL80" s="43"/>
      <c r="GM80" s="43"/>
      <c r="GN80" s="43"/>
      <c r="GO80" s="43"/>
      <c r="GP80" s="43"/>
      <c r="GQ80" s="43"/>
      <c r="GR80" s="43"/>
    </row>
    <row r="81" spans="1:200" s="45" customFormat="1" ht="16.5" hidden="1" thickBot="1" x14ac:dyDescent="0.3">
      <c r="A81" s="10" t="s">
        <v>9</v>
      </c>
      <c r="B81" s="9">
        <v>16763</v>
      </c>
      <c r="C81" s="53" t="s">
        <v>288</v>
      </c>
      <c r="D81" s="56" t="s">
        <v>32</v>
      </c>
      <c r="E81" s="100"/>
      <c r="F81" s="101"/>
      <c r="G81" s="9">
        <f t="shared" si="7"/>
        <v>0</v>
      </c>
      <c r="H81" s="12">
        <v>40</v>
      </c>
      <c r="I81" s="13">
        <v>1</v>
      </c>
      <c r="J81" s="5">
        <f t="shared" si="9"/>
        <v>0</v>
      </c>
      <c r="K81" s="93">
        <v>40</v>
      </c>
      <c r="L81" s="5" t="s">
        <v>23</v>
      </c>
      <c r="M81" s="5">
        <f t="shared" si="10"/>
        <v>0</v>
      </c>
      <c r="N81" s="5">
        <f t="shared" si="11"/>
        <v>0</v>
      </c>
      <c r="O81" s="55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  <c r="EO81" s="43"/>
      <c r="EP81" s="43"/>
      <c r="EQ81" s="43"/>
      <c r="ER81" s="43"/>
      <c r="ES81" s="43"/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  <c r="FO81" s="43"/>
      <c r="FP81" s="43"/>
      <c r="FQ81" s="43"/>
      <c r="FR81" s="43"/>
      <c r="FS81" s="43"/>
      <c r="FT81" s="43"/>
      <c r="FU81" s="43"/>
      <c r="FV81" s="43"/>
      <c r="FW81" s="43"/>
      <c r="FX81" s="43"/>
      <c r="FY81" s="43"/>
      <c r="FZ81" s="43"/>
      <c r="GA81" s="43"/>
      <c r="GB81" s="43"/>
      <c r="GC81" s="43"/>
      <c r="GD81" s="43"/>
      <c r="GE81" s="43"/>
      <c r="GF81" s="43"/>
      <c r="GG81" s="43"/>
      <c r="GH81" s="43"/>
      <c r="GI81" s="43"/>
      <c r="GJ81" s="43"/>
      <c r="GK81" s="43"/>
      <c r="GL81" s="43"/>
      <c r="GM81" s="43"/>
      <c r="GN81" s="43"/>
      <c r="GO81" s="43"/>
      <c r="GP81" s="43"/>
      <c r="GQ81" s="43"/>
      <c r="GR81" s="43"/>
    </row>
    <row r="82" spans="1:200" s="45" customFormat="1" ht="16.5" thickBot="1" x14ac:dyDescent="0.3">
      <c r="A82" s="10" t="s">
        <v>9</v>
      </c>
      <c r="B82" s="26">
        <v>16802</v>
      </c>
      <c r="C82" s="53" t="s">
        <v>289</v>
      </c>
      <c r="D82" s="56" t="s">
        <v>34</v>
      </c>
      <c r="E82" s="100">
        <v>42</v>
      </c>
      <c r="F82" s="101"/>
      <c r="G82" s="9">
        <f t="shared" si="7"/>
        <v>42</v>
      </c>
      <c r="H82" s="13"/>
      <c r="I82" s="13">
        <v>1</v>
      </c>
      <c r="J82" s="5">
        <f t="shared" si="9"/>
        <v>0</v>
      </c>
      <c r="K82" s="93"/>
      <c r="L82" s="5"/>
      <c r="M82" s="5">
        <f t="shared" si="10"/>
        <v>0</v>
      </c>
      <c r="N82" s="5">
        <f t="shared" si="11"/>
        <v>0</v>
      </c>
      <c r="O82" s="55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</row>
    <row r="83" spans="1:200" s="45" customFormat="1" ht="16.5" thickBot="1" x14ac:dyDescent="0.3">
      <c r="A83" s="10" t="s">
        <v>9</v>
      </c>
      <c r="B83" s="26">
        <v>16711</v>
      </c>
      <c r="C83" s="53" t="s">
        <v>290</v>
      </c>
      <c r="D83" s="56" t="s">
        <v>32</v>
      </c>
      <c r="E83" s="100">
        <v>1</v>
      </c>
      <c r="F83" s="101"/>
      <c r="G83" s="9">
        <f t="shared" si="7"/>
        <v>1</v>
      </c>
      <c r="H83" s="12"/>
      <c r="I83" s="13">
        <v>1</v>
      </c>
      <c r="J83" s="5">
        <f t="shared" si="9"/>
        <v>0</v>
      </c>
      <c r="K83" s="93"/>
      <c r="L83" s="5"/>
      <c r="M83" s="5">
        <f t="shared" si="10"/>
        <v>0</v>
      </c>
      <c r="N83" s="5">
        <f t="shared" si="11"/>
        <v>0</v>
      </c>
      <c r="O83" s="55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</row>
    <row r="84" spans="1:200" s="46" customFormat="1" ht="16.5" hidden="1" thickBot="1" x14ac:dyDescent="0.3">
      <c r="A84" s="10" t="s">
        <v>9</v>
      </c>
      <c r="B84" s="9">
        <v>16799</v>
      </c>
      <c r="C84" s="53" t="s">
        <v>291</v>
      </c>
      <c r="D84" s="56" t="s">
        <v>33</v>
      </c>
      <c r="E84" s="100"/>
      <c r="F84" s="103"/>
      <c r="G84" s="9">
        <f t="shared" si="7"/>
        <v>0</v>
      </c>
      <c r="H84" s="12">
        <v>100</v>
      </c>
      <c r="I84" s="13">
        <v>1</v>
      </c>
      <c r="J84" s="5">
        <f t="shared" si="9"/>
        <v>0</v>
      </c>
      <c r="K84" s="95">
        <v>100</v>
      </c>
      <c r="L84" s="5" t="s">
        <v>23</v>
      </c>
      <c r="M84" s="5">
        <f t="shared" si="10"/>
        <v>0</v>
      </c>
      <c r="N84" s="5">
        <f t="shared" si="11"/>
        <v>0</v>
      </c>
      <c r="O84" s="55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  <c r="EM84" s="43"/>
      <c r="EN84" s="43"/>
      <c r="EO84" s="43"/>
      <c r="EP84" s="43"/>
      <c r="EQ84" s="43"/>
      <c r="ER84" s="43"/>
      <c r="ES84" s="43"/>
      <c r="ET84" s="43"/>
      <c r="EU84" s="43"/>
      <c r="EV84" s="43"/>
      <c r="EW84" s="43"/>
      <c r="EX84" s="43"/>
      <c r="EY84" s="43"/>
      <c r="EZ84" s="43"/>
      <c r="FA84" s="43"/>
      <c r="FB84" s="43"/>
      <c r="FC84" s="43"/>
      <c r="FD84" s="43"/>
      <c r="FE84" s="43"/>
      <c r="FF84" s="43"/>
      <c r="FG84" s="43"/>
      <c r="FH84" s="43"/>
      <c r="FI84" s="43"/>
      <c r="FJ84" s="43"/>
      <c r="FK84" s="43"/>
      <c r="FL84" s="43"/>
      <c r="FM84" s="43"/>
      <c r="FN84" s="43"/>
      <c r="FO84" s="43"/>
      <c r="FP84" s="43"/>
      <c r="FQ84" s="43"/>
      <c r="FR84" s="43"/>
      <c r="FS84" s="43"/>
      <c r="FT84" s="43"/>
      <c r="FU84" s="43"/>
      <c r="FV84" s="43"/>
      <c r="FW84" s="43"/>
      <c r="FX84" s="43"/>
      <c r="FY84" s="43"/>
      <c r="FZ84" s="43"/>
      <c r="GA84" s="43"/>
      <c r="GB84" s="43"/>
      <c r="GC84" s="43"/>
      <c r="GD84" s="43"/>
      <c r="GE84" s="43"/>
      <c r="GF84" s="43"/>
      <c r="GG84" s="43"/>
      <c r="GH84" s="43"/>
      <c r="GI84" s="43"/>
      <c r="GJ84" s="43"/>
      <c r="GK84" s="43"/>
      <c r="GL84" s="43"/>
      <c r="GM84" s="43"/>
      <c r="GN84" s="43"/>
      <c r="GO84" s="43"/>
      <c r="GP84" s="43"/>
      <c r="GQ84" s="43"/>
      <c r="GR84" s="43"/>
    </row>
    <row r="85" spans="1:200" s="44" customFormat="1" ht="24.75" hidden="1" thickBot="1" x14ac:dyDescent="0.3">
      <c r="A85" s="10" t="s">
        <v>40</v>
      </c>
      <c r="B85" s="10">
        <v>4996</v>
      </c>
      <c r="C85" s="53" t="s">
        <v>292</v>
      </c>
      <c r="D85" s="56" t="s">
        <v>217</v>
      </c>
      <c r="E85" s="100"/>
      <c r="F85" s="108"/>
      <c r="G85" s="9">
        <f t="shared" si="7"/>
        <v>0</v>
      </c>
      <c r="H85" s="14">
        <v>850</v>
      </c>
      <c r="I85" s="13">
        <v>1</v>
      </c>
      <c r="J85" s="5">
        <f t="shared" si="9"/>
        <v>0</v>
      </c>
      <c r="K85" s="96">
        <v>850</v>
      </c>
      <c r="L85" s="6" t="s">
        <v>23</v>
      </c>
      <c r="M85" s="5">
        <f t="shared" si="10"/>
        <v>0</v>
      </c>
      <c r="N85" s="5">
        <f t="shared" si="11"/>
        <v>0</v>
      </c>
      <c r="O85" s="55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  <c r="FO85" s="43"/>
      <c r="FP85" s="43"/>
      <c r="FQ85" s="43"/>
      <c r="FR85" s="43"/>
      <c r="FS85" s="43"/>
      <c r="FT85" s="43"/>
      <c r="FU85" s="43"/>
      <c r="FV85" s="43"/>
      <c r="FW85" s="43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3"/>
      <c r="GL85" s="43"/>
      <c r="GM85" s="43"/>
      <c r="GN85" s="43"/>
      <c r="GO85" s="43"/>
      <c r="GP85" s="43"/>
      <c r="GQ85" s="43"/>
      <c r="GR85" s="43"/>
    </row>
    <row r="86" spans="1:200" s="45" customFormat="1" ht="24.75" thickBot="1" x14ac:dyDescent="0.3">
      <c r="A86" s="10" t="s">
        <v>40</v>
      </c>
      <c r="B86" s="9">
        <v>5073</v>
      </c>
      <c r="C86" s="53" t="s">
        <v>293</v>
      </c>
      <c r="D86" s="56" t="s">
        <v>217</v>
      </c>
      <c r="E86" s="100">
        <v>2</v>
      </c>
      <c r="F86" s="101"/>
      <c r="G86" s="9">
        <f t="shared" si="7"/>
        <v>2</v>
      </c>
      <c r="H86" s="12"/>
      <c r="I86" s="13">
        <v>1</v>
      </c>
      <c r="J86" s="5">
        <f t="shared" si="9"/>
        <v>0</v>
      </c>
      <c r="K86" s="93"/>
      <c r="L86" s="5" t="s">
        <v>23</v>
      </c>
      <c r="M86" s="5">
        <f t="shared" si="10"/>
        <v>0</v>
      </c>
      <c r="N86" s="5">
        <f t="shared" si="11"/>
        <v>0</v>
      </c>
      <c r="O86" s="55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  <c r="EM86" s="43"/>
      <c r="EN86" s="43"/>
      <c r="EO86" s="43"/>
      <c r="EP86" s="43"/>
      <c r="EQ86" s="43"/>
      <c r="ER86" s="43"/>
      <c r="ES86" s="43"/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  <c r="FO86" s="43"/>
      <c r="FP86" s="43"/>
      <c r="FQ86" s="43"/>
      <c r="FR86" s="43"/>
      <c r="FS86" s="43"/>
      <c r="FT86" s="43"/>
      <c r="FU86" s="43"/>
      <c r="FV86" s="43"/>
      <c r="FW86" s="43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3"/>
      <c r="GL86" s="43"/>
      <c r="GM86" s="43"/>
      <c r="GN86" s="43"/>
      <c r="GO86" s="43"/>
      <c r="GP86" s="43"/>
      <c r="GQ86" s="43"/>
      <c r="GR86" s="43"/>
    </row>
    <row r="87" spans="1:200" s="46" customFormat="1" ht="17.25" customHeight="1" thickBot="1" x14ac:dyDescent="0.3">
      <c r="A87" s="10" t="s">
        <v>40</v>
      </c>
      <c r="B87" s="9">
        <v>16725</v>
      </c>
      <c r="C87" s="53" t="s">
        <v>294</v>
      </c>
      <c r="D87" s="56" t="s">
        <v>34</v>
      </c>
      <c r="E87" s="100">
        <v>15</v>
      </c>
      <c r="F87" s="103"/>
      <c r="G87" s="9">
        <f t="shared" si="7"/>
        <v>15</v>
      </c>
      <c r="H87" s="12"/>
      <c r="I87" s="13">
        <v>1</v>
      </c>
      <c r="J87" s="5">
        <f t="shared" si="9"/>
        <v>0</v>
      </c>
      <c r="K87" s="95"/>
      <c r="L87" s="5" t="s">
        <v>23</v>
      </c>
      <c r="M87" s="5">
        <f t="shared" si="10"/>
        <v>0</v>
      </c>
      <c r="N87" s="5">
        <f t="shared" si="11"/>
        <v>0</v>
      </c>
      <c r="O87" s="55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</row>
    <row r="88" spans="1:200" s="44" customFormat="1" ht="16.5" hidden="1" thickBot="1" x14ac:dyDescent="0.3">
      <c r="A88" s="10" t="s">
        <v>13</v>
      </c>
      <c r="B88" s="11">
        <v>16741</v>
      </c>
      <c r="C88" s="53" t="s">
        <v>295</v>
      </c>
      <c r="D88" s="56" t="s">
        <v>33</v>
      </c>
      <c r="E88" s="100"/>
      <c r="F88" s="109"/>
      <c r="G88" s="9">
        <f t="shared" si="7"/>
        <v>0</v>
      </c>
      <c r="H88" s="13">
        <v>170</v>
      </c>
      <c r="I88" s="13">
        <v>1</v>
      </c>
      <c r="J88" s="5">
        <f t="shared" si="9"/>
        <v>0</v>
      </c>
      <c r="K88" s="92">
        <v>170</v>
      </c>
      <c r="L88" s="6" t="s">
        <v>23</v>
      </c>
      <c r="M88" s="5">
        <f t="shared" si="10"/>
        <v>0</v>
      </c>
      <c r="N88" s="5">
        <f t="shared" si="11"/>
        <v>0</v>
      </c>
      <c r="O88" s="55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  <c r="EM88" s="43"/>
      <c r="EN88" s="43"/>
      <c r="EO88" s="43"/>
      <c r="EP88" s="43"/>
      <c r="EQ88" s="43"/>
      <c r="ER88" s="43"/>
      <c r="ES88" s="43"/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  <c r="FO88" s="43"/>
      <c r="FP88" s="43"/>
      <c r="FQ88" s="43"/>
      <c r="FR88" s="43"/>
      <c r="FS88" s="43"/>
      <c r="FT88" s="43"/>
      <c r="FU88" s="43"/>
      <c r="FV88" s="43"/>
      <c r="FW88" s="43"/>
      <c r="FX88" s="43"/>
      <c r="FY88" s="43"/>
      <c r="FZ88" s="43"/>
      <c r="GA88" s="43"/>
      <c r="GB88" s="43"/>
      <c r="GC88" s="43"/>
      <c r="GD88" s="43"/>
      <c r="GE88" s="43"/>
      <c r="GF88" s="43"/>
      <c r="GG88" s="43"/>
      <c r="GH88" s="43"/>
      <c r="GI88" s="43"/>
      <c r="GJ88" s="43"/>
      <c r="GK88" s="43"/>
      <c r="GL88" s="43"/>
      <c r="GM88" s="43"/>
      <c r="GN88" s="43"/>
      <c r="GO88" s="43"/>
      <c r="GP88" s="43"/>
      <c r="GQ88" s="43"/>
      <c r="GR88" s="43"/>
    </row>
    <row r="89" spans="1:200" s="45" customFormat="1" ht="16.5" thickBot="1" x14ac:dyDescent="0.3">
      <c r="A89" s="10" t="s">
        <v>13</v>
      </c>
      <c r="B89" s="10">
        <v>16707</v>
      </c>
      <c r="C89" s="53" t="s">
        <v>296</v>
      </c>
      <c r="D89" s="56" t="s">
        <v>33</v>
      </c>
      <c r="E89" s="100">
        <v>28</v>
      </c>
      <c r="F89" s="107"/>
      <c r="G89" s="9">
        <f t="shared" si="7"/>
        <v>28</v>
      </c>
      <c r="H89" s="13"/>
      <c r="I89" s="13">
        <v>1</v>
      </c>
      <c r="J89" s="5">
        <f t="shared" si="9"/>
        <v>0</v>
      </c>
      <c r="K89" s="93"/>
      <c r="L89" s="6" t="s">
        <v>23</v>
      </c>
      <c r="M89" s="5">
        <f t="shared" si="10"/>
        <v>0</v>
      </c>
      <c r="N89" s="5">
        <f t="shared" si="11"/>
        <v>0</v>
      </c>
      <c r="O89" s="55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  <c r="EN89" s="43"/>
      <c r="EO89" s="43"/>
      <c r="EP89" s="43"/>
      <c r="EQ89" s="43"/>
      <c r="ER89" s="43"/>
      <c r="ES89" s="43"/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43"/>
      <c r="FO89" s="43"/>
      <c r="FP89" s="43"/>
      <c r="FQ89" s="43"/>
      <c r="FR89" s="43"/>
      <c r="FS89" s="43"/>
      <c r="FT89" s="43"/>
      <c r="FU89" s="43"/>
      <c r="FV89" s="43"/>
      <c r="FW89" s="43"/>
      <c r="FX89" s="43"/>
      <c r="FY89" s="43"/>
      <c r="FZ89" s="43"/>
      <c r="GA89" s="43"/>
      <c r="GB89" s="43"/>
      <c r="GC89" s="43"/>
      <c r="GD89" s="43"/>
      <c r="GE89" s="43"/>
      <c r="GF89" s="43"/>
      <c r="GG89" s="43"/>
      <c r="GH89" s="43"/>
      <c r="GI89" s="43"/>
      <c r="GJ89" s="43"/>
      <c r="GK89" s="43"/>
      <c r="GL89" s="43"/>
      <c r="GM89" s="43"/>
      <c r="GN89" s="43"/>
      <c r="GO89" s="43"/>
      <c r="GP89" s="43"/>
      <c r="GQ89" s="43"/>
      <c r="GR89" s="43"/>
    </row>
    <row r="90" spans="1:200" s="45" customFormat="1" ht="24.75" hidden="1" thickBot="1" x14ac:dyDescent="0.3">
      <c r="A90" s="10" t="s">
        <v>13</v>
      </c>
      <c r="B90" s="11">
        <v>16719</v>
      </c>
      <c r="C90" s="53" t="s">
        <v>297</v>
      </c>
      <c r="D90" s="56" t="s">
        <v>33</v>
      </c>
      <c r="E90" s="100"/>
      <c r="F90" s="107"/>
      <c r="G90" s="9">
        <f t="shared" si="7"/>
        <v>0</v>
      </c>
      <c r="H90" s="14">
        <v>450</v>
      </c>
      <c r="I90" s="13">
        <v>1</v>
      </c>
      <c r="J90" s="5">
        <f t="shared" si="9"/>
        <v>0</v>
      </c>
      <c r="K90" s="94">
        <v>450</v>
      </c>
      <c r="L90" s="6"/>
      <c r="M90" s="5">
        <f t="shared" si="10"/>
        <v>0</v>
      </c>
      <c r="N90" s="5">
        <f t="shared" si="11"/>
        <v>0</v>
      </c>
      <c r="O90" s="55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  <c r="EO90" s="43"/>
      <c r="EP90" s="43"/>
      <c r="EQ90" s="43"/>
      <c r="ER90" s="43"/>
      <c r="ES90" s="43"/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3"/>
      <c r="FK90" s="43"/>
      <c r="FL90" s="43"/>
      <c r="FM90" s="43"/>
      <c r="FN90" s="43"/>
      <c r="FO90" s="43"/>
      <c r="FP90" s="43"/>
      <c r="FQ90" s="43"/>
      <c r="FR90" s="43"/>
      <c r="FS90" s="43"/>
      <c r="FT90" s="43"/>
      <c r="FU90" s="43"/>
      <c r="FV90" s="43"/>
      <c r="FW90" s="43"/>
      <c r="FX90" s="43"/>
      <c r="FY90" s="43"/>
      <c r="FZ90" s="43"/>
      <c r="GA90" s="43"/>
      <c r="GB90" s="43"/>
      <c r="GC90" s="43"/>
      <c r="GD90" s="43"/>
      <c r="GE90" s="43"/>
      <c r="GF90" s="43"/>
      <c r="GG90" s="43"/>
      <c r="GH90" s="43"/>
      <c r="GI90" s="43"/>
      <c r="GJ90" s="43"/>
      <c r="GK90" s="43"/>
      <c r="GL90" s="43"/>
      <c r="GM90" s="43"/>
      <c r="GN90" s="43"/>
      <c r="GO90" s="43"/>
      <c r="GP90" s="43"/>
      <c r="GQ90" s="43"/>
      <c r="GR90" s="43"/>
    </row>
    <row r="91" spans="1:200" s="45" customFormat="1" ht="16.5" hidden="1" thickBot="1" x14ac:dyDescent="0.3">
      <c r="A91" s="10" t="s">
        <v>13</v>
      </c>
      <c r="B91" s="11">
        <v>16737</v>
      </c>
      <c r="C91" s="53" t="s">
        <v>298</v>
      </c>
      <c r="D91" s="56" t="s">
        <v>33</v>
      </c>
      <c r="E91" s="100"/>
      <c r="F91" s="107"/>
      <c r="G91" s="9">
        <f t="shared" si="7"/>
        <v>0</v>
      </c>
      <c r="H91" s="14">
        <v>120</v>
      </c>
      <c r="I91" s="13">
        <v>1</v>
      </c>
      <c r="J91" s="5">
        <f t="shared" si="9"/>
        <v>0</v>
      </c>
      <c r="K91" s="94">
        <v>120</v>
      </c>
      <c r="L91" s="6"/>
      <c r="M91" s="5">
        <f t="shared" si="10"/>
        <v>0</v>
      </c>
      <c r="N91" s="5">
        <f t="shared" si="11"/>
        <v>0</v>
      </c>
      <c r="O91" s="55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</row>
    <row r="92" spans="1:200" s="46" customFormat="1" ht="16.5" hidden="1" thickBot="1" x14ac:dyDescent="0.3">
      <c r="A92" s="10" t="s">
        <v>13</v>
      </c>
      <c r="B92" s="11">
        <v>16776</v>
      </c>
      <c r="C92" s="53" t="s">
        <v>299</v>
      </c>
      <c r="D92" s="56" t="s">
        <v>34</v>
      </c>
      <c r="E92" s="100"/>
      <c r="F92" s="110"/>
      <c r="G92" s="9">
        <f t="shared" si="7"/>
        <v>0</v>
      </c>
      <c r="H92" s="14">
        <v>45</v>
      </c>
      <c r="I92" s="13">
        <v>1</v>
      </c>
      <c r="J92" s="5">
        <f t="shared" si="9"/>
        <v>0</v>
      </c>
      <c r="K92" s="97">
        <v>45</v>
      </c>
      <c r="L92" s="6" t="s">
        <v>23</v>
      </c>
      <c r="M92" s="5">
        <f t="shared" si="10"/>
        <v>0</v>
      </c>
      <c r="N92" s="5">
        <f t="shared" si="11"/>
        <v>0</v>
      </c>
      <c r="O92" s="55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  <c r="EA92" s="43"/>
      <c r="EB92" s="43"/>
      <c r="EC92" s="43"/>
      <c r="ED92" s="43"/>
      <c r="EE92" s="43"/>
      <c r="EF92" s="43"/>
      <c r="EG92" s="43"/>
      <c r="EH92" s="43"/>
      <c r="EI92" s="43"/>
      <c r="EJ92" s="43"/>
      <c r="EK92" s="43"/>
      <c r="EL92" s="43"/>
      <c r="EM92" s="43"/>
      <c r="EN92" s="43"/>
      <c r="EO92" s="43"/>
      <c r="EP92" s="43"/>
      <c r="EQ92" s="43"/>
      <c r="ER92" s="43"/>
      <c r="ES92" s="43"/>
      <c r="ET92" s="43"/>
      <c r="EU92" s="43"/>
      <c r="EV92" s="43"/>
      <c r="EW92" s="43"/>
      <c r="EX92" s="43"/>
      <c r="EY92" s="43"/>
      <c r="EZ92" s="43"/>
      <c r="FA92" s="43"/>
      <c r="FB92" s="43"/>
      <c r="FC92" s="43"/>
      <c r="FD92" s="43"/>
      <c r="FE92" s="43"/>
      <c r="FF92" s="43"/>
      <c r="FG92" s="43"/>
      <c r="FH92" s="43"/>
      <c r="FI92" s="43"/>
      <c r="FJ92" s="43"/>
      <c r="FK92" s="43"/>
      <c r="FL92" s="43"/>
      <c r="FM92" s="43"/>
      <c r="FN92" s="43"/>
      <c r="FO92" s="43"/>
      <c r="FP92" s="43"/>
      <c r="FQ92" s="43"/>
      <c r="FR92" s="43"/>
      <c r="FS92" s="43"/>
      <c r="FT92" s="43"/>
      <c r="FU92" s="43"/>
      <c r="FV92" s="43"/>
      <c r="FW92" s="43"/>
      <c r="FX92" s="43"/>
      <c r="FY92" s="43"/>
      <c r="FZ92" s="43"/>
      <c r="GA92" s="43"/>
      <c r="GB92" s="43"/>
      <c r="GC92" s="43"/>
      <c r="GD92" s="43"/>
      <c r="GE92" s="43"/>
      <c r="GF92" s="43"/>
      <c r="GG92" s="43"/>
      <c r="GH92" s="43"/>
      <c r="GI92" s="43"/>
      <c r="GJ92" s="43"/>
      <c r="GK92" s="43"/>
      <c r="GL92" s="43"/>
      <c r="GM92" s="43"/>
      <c r="GN92" s="43"/>
      <c r="GO92" s="43"/>
      <c r="GP92" s="43"/>
      <c r="GQ92" s="43"/>
      <c r="GR92" s="43"/>
    </row>
    <row r="93" spans="1:200" s="44" customFormat="1" ht="24.75" hidden="1" thickBot="1" x14ac:dyDescent="0.3">
      <c r="A93" s="10" t="s">
        <v>3</v>
      </c>
      <c r="B93" s="11">
        <v>5295</v>
      </c>
      <c r="C93" s="53" t="s">
        <v>300</v>
      </c>
      <c r="D93" s="56" t="s">
        <v>217</v>
      </c>
      <c r="E93" s="100"/>
      <c r="F93" s="100"/>
      <c r="G93" s="9">
        <f t="shared" si="7"/>
        <v>0</v>
      </c>
      <c r="H93" s="14">
        <v>150</v>
      </c>
      <c r="I93" s="13">
        <v>1</v>
      </c>
      <c r="J93" s="5">
        <f t="shared" si="9"/>
        <v>0</v>
      </c>
      <c r="K93" s="96">
        <v>150</v>
      </c>
      <c r="L93" s="6" t="s">
        <v>23</v>
      </c>
      <c r="M93" s="5">
        <f t="shared" si="10"/>
        <v>0</v>
      </c>
      <c r="N93" s="5">
        <f t="shared" si="11"/>
        <v>0</v>
      </c>
      <c r="O93" s="55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  <c r="EM93" s="43"/>
      <c r="EN93" s="43"/>
      <c r="EO93" s="43"/>
      <c r="EP93" s="43"/>
      <c r="EQ93" s="43"/>
      <c r="ER93" s="43"/>
      <c r="ES93" s="43"/>
      <c r="ET93" s="43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3"/>
      <c r="FK93" s="43"/>
      <c r="FL93" s="43"/>
      <c r="FM93" s="43"/>
      <c r="FN93" s="43"/>
      <c r="FO93" s="43"/>
      <c r="FP93" s="43"/>
      <c r="FQ93" s="43"/>
      <c r="FR93" s="43"/>
      <c r="FS93" s="43"/>
      <c r="FT93" s="43"/>
      <c r="FU93" s="43"/>
      <c r="FV93" s="43"/>
      <c r="FW93" s="43"/>
      <c r="FX93" s="43"/>
      <c r="FY93" s="43"/>
      <c r="FZ93" s="43"/>
      <c r="GA93" s="43"/>
      <c r="GB93" s="43"/>
      <c r="GC93" s="43"/>
      <c r="GD93" s="43"/>
      <c r="GE93" s="43"/>
      <c r="GF93" s="43"/>
      <c r="GG93" s="43"/>
      <c r="GH93" s="43"/>
      <c r="GI93" s="43"/>
      <c r="GJ93" s="43"/>
      <c r="GK93" s="43"/>
      <c r="GL93" s="43"/>
      <c r="GM93" s="43"/>
      <c r="GN93" s="43"/>
      <c r="GO93" s="43"/>
      <c r="GP93" s="43"/>
      <c r="GQ93" s="43"/>
      <c r="GR93" s="43"/>
    </row>
    <row r="94" spans="1:200" s="45" customFormat="1" ht="24.75" thickBot="1" x14ac:dyDescent="0.3">
      <c r="A94" s="10" t="s">
        <v>3</v>
      </c>
      <c r="B94" s="11">
        <v>7214</v>
      </c>
      <c r="C94" s="53" t="s">
        <v>302</v>
      </c>
      <c r="D94" s="56" t="s">
        <v>217</v>
      </c>
      <c r="E94" s="100">
        <v>1</v>
      </c>
      <c r="F94" s="101"/>
      <c r="G94" s="9">
        <f t="shared" si="7"/>
        <v>1</v>
      </c>
      <c r="H94" s="14"/>
      <c r="I94" s="13">
        <v>1</v>
      </c>
      <c r="J94" s="5">
        <f t="shared" si="9"/>
        <v>0</v>
      </c>
      <c r="K94" s="94"/>
      <c r="L94" s="6" t="s">
        <v>23</v>
      </c>
      <c r="M94" s="5">
        <f t="shared" si="10"/>
        <v>0</v>
      </c>
      <c r="N94" s="5">
        <f t="shared" si="11"/>
        <v>0</v>
      </c>
      <c r="O94" s="55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  <c r="ED94" s="43"/>
      <c r="EE94" s="43"/>
      <c r="EF94" s="43"/>
      <c r="EG94" s="43"/>
      <c r="EH94" s="43"/>
      <c r="EI94" s="43"/>
      <c r="EJ94" s="43"/>
      <c r="EK94" s="43"/>
      <c r="EL94" s="43"/>
      <c r="EM94" s="43"/>
      <c r="EN94" s="43"/>
      <c r="EO94" s="43"/>
      <c r="EP94" s="43"/>
      <c r="EQ94" s="43"/>
      <c r="ER94" s="43"/>
      <c r="ES94" s="43"/>
      <c r="ET94" s="43"/>
      <c r="EU94" s="43"/>
      <c r="EV94" s="43"/>
      <c r="EW94" s="43"/>
      <c r="EX94" s="43"/>
      <c r="EY94" s="43"/>
      <c r="EZ94" s="43"/>
      <c r="FA94" s="43"/>
      <c r="FB94" s="43"/>
      <c r="FC94" s="43"/>
      <c r="FD94" s="43"/>
      <c r="FE94" s="43"/>
      <c r="FF94" s="43"/>
      <c r="FG94" s="43"/>
      <c r="FH94" s="43"/>
      <c r="FI94" s="43"/>
      <c r="FJ94" s="43"/>
      <c r="FK94" s="43"/>
      <c r="FL94" s="43"/>
      <c r="FM94" s="43"/>
      <c r="FN94" s="43"/>
      <c r="FO94" s="43"/>
      <c r="FP94" s="43"/>
      <c r="FQ94" s="43"/>
      <c r="FR94" s="43"/>
      <c r="FS94" s="43"/>
      <c r="FT94" s="43"/>
      <c r="FU94" s="43"/>
      <c r="FV94" s="43"/>
      <c r="FW94" s="43"/>
      <c r="FX94" s="43"/>
      <c r="FY94" s="43"/>
      <c r="FZ94" s="43"/>
      <c r="GA94" s="43"/>
      <c r="GB94" s="43"/>
      <c r="GC94" s="43"/>
      <c r="GD94" s="43"/>
      <c r="GE94" s="43"/>
      <c r="GF94" s="43"/>
      <c r="GG94" s="43"/>
      <c r="GH94" s="43"/>
      <c r="GI94" s="43"/>
      <c r="GJ94" s="43"/>
      <c r="GK94" s="43"/>
      <c r="GL94" s="43"/>
      <c r="GM94" s="43"/>
      <c r="GN94" s="43"/>
      <c r="GO94" s="43"/>
      <c r="GP94" s="43"/>
      <c r="GQ94" s="43"/>
      <c r="GR94" s="43"/>
    </row>
    <row r="95" spans="1:200" s="45" customFormat="1" ht="16.5" hidden="1" thickBot="1" x14ac:dyDescent="0.3">
      <c r="A95" s="9" t="s">
        <v>3</v>
      </c>
      <c r="B95" s="11">
        <v>16699</v>
      </c>
      <c r="C95" s="53" t="s">
        <v>303</v>
      </c>
      <c r="D95" s="56" t="s">
        <v>32</v>
      </c>
      <c r="E95" s="100"/>
      <c r="F95" s="101"/>
      <c r="G95" s="9">
        <f t="shared" si="7"/>
        <v>0</v>
      </c>
      <c r="H95" s="12">
        <v>50</v>
      </c>
      <c r="I95" s="13">
        <v>1</v>
      </c>
      <c r="J95" s="5">
        <f t="shared" si="9"/>
        <v>0</v>
      </c>
      <c r="K95" s="93">
        <v>50</v>
      </c>
      <c r="L95" s="5" t="s">
        <v>23</v>
      </c>
      <c r="M95" s="5">
        <f t="shared" si="10"/>
        <v>0</v>
      </c>
      <c r="N95" s="5">
        <f t="shared" si="11"/>
        <v>0</v>
      </c>
      <c r="O95" s="55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43"/>
      <c r="DY95" s="43"/>
      <c r="DZ95" s="43"/>
      <c r="EA95" s="43"/>
      <c r="EB95" s="43"/>
      <c r="EC95" s="43"/>
      <c r="ED95" s="43"/>
      <c r="EE95" s="43"/>
      <c r="EF95" s="43"/>
      <c r="EG95" s="43"/>
      <c r="EH95" s="43"/>
      <c r="EI95" s="43"/>
      <c r="EJ95" s="43"/>
      <c r="EK95" s="43"/>
      <c r="EL95" s="43"/>
      <c r="EM95" s="43"/>
      <c r="EN95" s="43"/>
      <c r="EO95" s="43"/>
      <c r="EP95" s="43"/>
      <c r="EQ95" s="43"/>
      <c r="ER95" s="43"/>
      <c r="ES95" s="43"/>
      <c r="ET95" s="43"/>
      <c r="EU95" s="43"/>
      <c r="EV95" s="43"/>
      <c r="EW95" s="43"/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3"/>
      <c r="FK95" s="43"/>
      <c r="FL95" s="43"/>
      <c r="FM95" s="43"/>
      <c r="FN95" s="43"/>
      <c r="FO95" s="43"/>
      <c r="FP95" s="43"/>
      <c r="FQ95" s="43"/>
      <c r="FR95" s="43"/>
      <c r="FS95" s="43"/>
      <c r="FT95" s="43"/>
      <c r="FU95" s="43"/>
      <c r="FV95" s="43"/>
      <c r="FW95" s="43"/>
      <c r="FX95" s="43"/>
      <c r="FY95" s="43"/>
      <c r="FZ95" s="43"/>
      <c r="GA95" s="43"/>
      <c r="GB95" s="43"/>
      <c r="GC95" s="43"/>
      <c r="GD95" s="43"/>
      <c r="GE95" s="43"/>
      <c r="GF95" s="43"/>
      <c r="GG95" s="43"/>
      <c r="GH95" s="43"/>
      <c r="GI95" s="43"/>
      <c r="GJ95" s="43"/>
      <c r="GK95" s="43"/>
      <c r="GL95" s="43"/>
      <c r="GM95" s="43"/>
      <c r="GN95" s="43"/>
      <c r="GO95" s="43"/>
      <c r="GP95" s="43"/>
      <c r="GQ95" s="43"/>
      <c r="GR95" s="43"/>
    </row>
    <row r="96" spans="1:200" s="45" customFormat="1" ht="16.5" hidden="1" thickBot="1" x14ac:dyDescent="0.3">
      <c r="A96" s="9" t="s">
        <v>3</v>
      </c>
      <c r="B96" s="11">
        <v>16775</v>
      </c>
      <c r="C96" s="53" t="s">
        <v>304</v>
      </c>
      <c r="D96" s="56" t="s">
        <v>34</v>
      </c>
      <c r="E96" s="100"/>
      <c r="F96" s="101"/>
      <c r="G96" s="9">
        <f t="shared" si="7"/>
        <v>0</v>
      </c>
      <c r="H96" s="12">
        <v>35</v>
      </c>
      <c r="I96" s="13">
        <v>1</v>
      </c>
      <c r="J96" s="5">
        <f t="shared" si="9"/>
        <v>0</v>
      </c>
      <c r="K96" s="93">
        <v>35</v>
      </c>
      <c r="L96" s="5" t="s">
        <v>23</v>
      </c>
      <c r="M96" s="5">
        <f t="shared" si="10"/>
        <v>0</v>
      </c>
      <c r="N96" s="5">
        <f t="shared" si="11"/>
        <v>0</v>
      </c>
      <c r="O96" s="55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43"/>
      <c r="DX96" s="43"/>
      <c r="DY96" s="43"/>
      <c r="DZ96" s="43"/>
      <c r="EA96" s="43"/>
      <c r="EB96" s="43"/>
      <c r="EC96" s="43"/>
      <c r="ED96" s="43"/>
      <c r="EE96" s="43"/>
      <c r="EF96" s="43"/>
      <c r="EG96" s="43"/>
      <c r="EH96" s="43"/>
      <c r="EI96" s="43"/>
      <c r="EJ96" s="43"/>
      <c r="EK96" s="43"/>
      <c r="EL96" s="43"/>
      <c r="EM96" s="43"/>
      <c r="EN96" s="43"/>
      <c r="EO96" s="43"/>
      <c r="EP96" s="43"/>
      <c r="EQ96" s="43"/>
      <c r="ER96" s="43"/>
      <c r="ES96" s="43"/>
      <c r="ET96" s="43"/>
      <c r="EU96" s="43"/>
      <c r="EV96" s="43"/>
      <c r="EW96" s="43"/>
      <c r="EX96" s="43"/>
      <c r="EY96" s="43"/>
      <c r="EZ96" s="43"/>
      <c r="FA96" s="43"/>
      <c r="FB96" s="43"/>
      <c r="FC96" s="43"/>
      <c r="FD96" s="43"/>
      <c r="FE96" s="43"/>
      <c r="FF96" s="43"/>
      <c r="FG96" s="43"/>
      <c r="FH96" s="43"/>
      <c r="FI96" s="43"/>
      <c r="FJ96" s="43"/>
      <c r="FK96" s="43"/>
      <c r="FL96" s="43"/>
      <c r="FM96" s="43"/>
      <c r="FN96" s="43"/>
      <c r="FO96" s="43"/>
      <c r="FP96" s="43"/>
      <c r="FQ96" s="43"/>
      <c r="FR96" s="43"/>
      <c r="FS96" s="43"/>
      <c r="FT96" s="43"/>
      <c r="FU96" s="43"/>
      <c r="FV96" s="43"/>
      <c r="FW96" s="43"/>
      <c r="FX96" s="43"/>
      <c r="FY96" s="43"/>
      <c r="FZ96" s="43"/>
      <c r="GA96" s="43"/>
      <c r="GB96" s="43"/>
      <c r="GC96" s="43"/>
      <c r="GD96" s="43"/>
      <c r="GE96" s="43"/>
      <c r="GF96" s="43"/>
      <c r="GG96" s="43"/>
      <c r="GH96" s="43"/>
      <c r="GI96" s="43"/>
      <c r="GJ96" s="43"/>
      <c r="GK96" s="43"/>
      <c r="GL96" s="43"/>
      <c r="GM96" s="43"/>
      <c r="GN96" s="43"/>
      <c r="GO96" s="43"/>
      <c r="GP96" s="43"/>
      <c r="GQ96" s="43"/>
      <c r="GR96" s="43"/>
    </row>
    <row r="97" spans="1:200" s="45" customFormat="1" ht="16.5" thickBot="1" x14ac:dyDescent="0.3">
      <c r="A97" s="9" t="s">
        <v>3</v>
      </c>
      <c r="B97" s="11">
        <v>16809</v>
      </c>
      <c r="C97" s="53" t="s">
        <v>305</v>
      </c>
      <c r="D97" s="56" t="s">
        <v>34</v>
      </c>
      <c r="E97" s="100">
        <v>3.2</v>
      </c>
      <c r="F97" s="101"/>
      <c r="G97" s="9">
        <f t="shared" si="7"/>
        <v>3.2</v>
      </c>
      <c r="H97" s="13"/>
      <c r="I97" s="13">
        <v>1</v>
      </c>
      <c r="J97" s="5">
        <f t="shared" si="9"/>
        <v>0</v>
      </c>
      <c r="K97" s="93"/>
      <c r="L97" s="5" t="s">
        <v>23</v>
      </c>
      <c r="M97" s="5">
        <f t="shared" si="10"/>
        <v>0</v>
      </c>
      <c r="N97" s="5">
        <f t="shared" si="11"/>
        <v>0</v>
      </c>
      <c r="O97" s="55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  <c r="DZ97" s="43"/>
      <c r="EA97" s="43"/>
      <c r="EB97" s="43"/>
      <c r="EC97" s="43"/>
      <c r="ED97" s="43"/>
      <c r="EE97" s="43"/>
      <c r="EF97" s="43"/>
      <c r="EG97" s="43"/>
      <c r="EH97" s="43"/>
      <c r="EI97" s="43"/>
      <c r="EJ97" s="43"/>
      <c r="EK97" s="43"/>
      <c r="EL97" s="43"/>
      <c r="EM97" s="43"/>
      <c r="EN97" s="43"/>
      <c r="EO97" s="43"/>
      <c r="EP97" s="43"/>
      <c r="EQ97" s="43"/>
      <c r="ER97" s="43"/>
      <c r="ES97" s="43"/>
      <c r="ET97" s="43"/>
      <c r="EU97" s="43"/>
      <c r="EV97" s="43"/>
      <c r="EW97" s="43"/>
      <c r="EX97" s="43"/>
      <c r="EY97" s="43"/>
      <c r="EZ97" s="43"/>
      <c r="FA97" s="43"/>
      <c r="FB97" s="43"/>
      <c r="FC97" s="43"/>
      <c r="FD97" s="43"/>
      <c r="FE97" s="43"/>
      <c r="FF97" s="43"/>
      <c r="FG97" s="43"/>
      <c r="FH97" s="43"/>
      <c r="FI97" s="43"/>
      <c r="FJ97" s="43"/>
      <c r="FK97" s="43"/>
      <c r="FL97" s="43"/>
      <c r="FM97" s="43"/>
      <c r="FN97" s="43"/>
      <c r="FO97" s="43"/>
      <c r="FP97" s="43"/>
      <c r="FQ97" s="43"/>
      <c r="FR97" s="43"/>
      <c r="FS97" s="43"/>
      <c r="FT97" s="43"/>
      <c r="FU97" s="43"/>
      <c r="FV97" s="43"/>
      <c r="FW97" s="43"/>
      <c r="FX97" s="43"/>
      <c r="FY97" s="43"/>
      <c r="FZ97" s="43"/>
      <c r="GA97" s="43"/>
      <c r="GB97" s="43"/>
      <c r="GC97" s="43"/>
      <c r="GD97" s="43"/>
      <c r="GE97" s="43"/>
      <c r="GF97" s="43"/>
      <c r="GG97" s="43"/>
      <c r="GH97" s="43"/>
      <c r="GI97" s="43"/>
      <c r="GJ97" s="43"/>
      <c r="GK97" s="43"/>
      <c r="GL97" s="43"/>
      <c r="GM97" s="43"/>
      <c r="GN97" s="43"/>
      <c r="GO97" s="43"/>
      <c r="GP97" s="43"/>
      <c r="GQ97" s="43"/>
      <c r="GR97" s="43"/>
    </row>
    <row r="98" spans="1:200" s="45" customFormat="1" ht="16.5" thickBot="1" x14ac:dyDescent="0.3">
      <c r="A98" s="9" t="s">
        <v>3</v>
      </c>
      <c r="B98" s="11">
        <v>16829</v>
      </c>
      <c r="C98" s="53" t="s">
        <v>306</v>
      </c>
      <c r="D98" s="56" t="s">
        <v>32</v>
      </c>
      <c r="E98" s="100">
        <v>2</v>
      </c>
      <c r="F98" s="101"/>
      <c r="G98" s="9">
        <f t="shared" si="7"/>
        <v>2</v>
      </c>
      <c r="H98" s="12"/>
      <c r="I98" s="13">
        <v>1</v>
      </c>
      <c r="J98" s="5">
        <f t="shared" si="9"/>
        <v>0</v>
      </c>
      <c r="K98" s="93"/>
      <c r="L98" s="5" t="s">
        <v>23</v>
      </c>
      <c r="M98" s="5">
        <f t="shared" si="10"/>
        <v>0</v>
      </c>
      <c r="N98" s="5">
        <f t="shared" si="11"/>
        <v>0</v>
      </c>
      <c r="O98" s="55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43"/>
      <c r="DX98" s="43"/>
      <c r="DY98" s="43"/>
      <c r="DZ98" s="43"/>
      <c r="EA98" s="43"/>
      <c r="EB98" s="43"/>
      <c r="EC98" s="43"/>
      <c r="ED98" s="43"/>
      <c r="EE98" s="43"/>
      <c r="EF98" s="43"/>
      <c r="EG98" s="43"/>
      <c r="EH98" s="43"/>
      <c r="EI98" s="43"/>
      <c r="EJ98" s="43"/>
      <c r="EK98" s="43"/>
      <c r="EL98" s="43"/>
      <c r="EM98" s="43"/>
      <c r="EN98" s="43"/>
      <c r="EO98" s="43"/>
      <c r="EP98" s="43"/>
      <c r="EQ98" s="43"/>
      <c r="ER98" s="43"/>
      <c r="ES98" s="43"/>
      <c r="ET98" s="43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3"/>
      <c r="FK98" s="43"/>
      <c r="FL98" s="43"/>
      <c r="FM98" s="43"/>
      <c r="FN98" s="43"/>
      <c r="FO98" s="43"/>
      <c r="FP98" s="43"/>
      <c r="FQ98" s="43"/>
      <c r="FR98" s="43"/>
      <c r="FS98" s="43"/>
      <c r="FT98" s="43"/>
      <c r="FU98" s="43"/>
      <c r="FV98" s="43"/>
      <c r="FW98" s="43"/>
      <c r="FX98" s="43"/>
      <c r="FY98" s="43"/>
      <c r="FZ98" s="43"/>
      <c r="GA98" s="43"/>
      <c r="GB98" s="43"/>
      <c r="GC98" s="43"/>
      <c r="GD98" s="43"/>
      <c r="GE98" s="43"/>
      <c r="GF98" s="43"/>
      <c r="GG98" s="43"/>
      <c r="GH98" s="43"/>
      <c r="GI98" s="43"/>
      <c r="GJ98" s="43"/>
      <c r="GK98" s="43"/>
      <c r="GL98" s="43"/>
      <c r="GM98" s="43"/>
      <c r="GN98" s="43"/>
      <c r="GO98" s="43"/>
      <c r="GP98" s="43"/>
      <c r="GQ98" s="43"/>
      <c r="GR98" s="43"/>
    </row>
    <row r="99" spans="1:200" s="45" customFormat="1" ht="24.75" hidden="1" thickBot="1" x14ac:dyDescent="0.3">
      <c r="A99" s="9" t="s">
        <v>3</v>
      </c>
      <c r="B99" s="11">
        <v>5367</v>
      </c>
      <c r="C99" s="53" t="s">
        <v>307</v>
      </c>
      <c r="D99" s="56" t="s">
        <v>217</v>
      </c>
      <c r="E99" s="100"/>
      <c r="F99" s="101"/>
      <c r="G99" s="9">
        <f t="shared" si="7"/>
        <v>0</v>
      </c>
      <c r="H99" s="12">
        <v>65</v>
      </c>
      <c r="I99" s="13">
        <v>1</v>
      </c>
      <c r="J99" s="5">
        <f t="shared" si="9"/>
        <v>0</v>
      </c>
      <c r="K99" s="93">
        <v>65</v>
      </c>
      <c r="L99" s="5" t="s">
        <v>23</v>
      </c>
      <c r="M99" s="5">
        <f t="shared" si="10"/>
        <v>0</v>
      </c>
      <c r="N99" s="5">
        <f t="shared" si="11"/>
        <v>0</v>
      </c>
      <c r="O99" s="55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  <c r="DW99" s="43"/>
      <c r="DX99" s="43"/>
      <c r="DY99" s="43"/>
      <c r="DZ99" s="43"/>
      <c r="EA99" s="43"/>
      <c r="EB99" s="43"/>
      <c r="EC99" s="43"/>
      <c r="ED99" s="43"/>
      <c r="EE99" s="43"/>
      <c r="EF99" s="43"/>
      <c r="EG99" s="43"/>
      <c r="EH99" s="43"/>
      <c r="EI99" s="43"/>
      <c r="EJ99" s="43"/>
      <c r="EK99" s="43"/>
      <c r="EL99" s="43"/>
      <c r="EM99" s="43"/>
      <c r="EN99" s="43"/>
      <c r="EO99" s="43"/>
      <c r="EP99" s="43"/>
      <c r="EQ99" s="43"/>
      <c r="ER99" s="43"/>
      <c r="ES99" s="43"/>
      <c r="ET99" s="43"/>
      <c r="EU99" s="43"/>
      <c r="EV99" s="43"/>
      <c r="EW99" s="43"/>
      <c r="EX99" s="43"/>
      <c r="EY99" s="43"/>
      <c r="EZ99" s="43"/>
      <c r="FA99" s="43"/>
      <c r="FB99" s="43"/>
      <c r="FC99" s="43"/>
      <c r="FD99" s="43"/>
      <c r="FE99" s="43"/>
      <c r="FF99" s="43"/>
      <c r="FG99" s="43"/>
      <c r="FH99" s="43"/>
      <c r="FI99" s="43"/>
      <c r="FJ99" s="43"/>
      <c r="FK99" s="43"/>
      <c r="FL99" s="43"/>
      <c r="FM99" s="43"/>
      <c r="FN99" s="43"/>
      <c r="FO99" s="43"/>
      <c r="FP99" s="43"/>
      <c r="FQ99" s="43"/>
      <c r="FR99" s="43"/>
      <c r="FS99" s="43"/>
      <c r="FT99" s="43"/>
      <c r="FU99" s="43"/>
      <c r="FV99" s="43"/>
      <c r="FW99" s="43"/>
      <c r="FX99" s="43"/>
      <c r="FY99" s="43"/>
      <c r="FZ99" s="43"/>
      <c r="GA99" s="43"/>
      <c r="GB99" s="43"/>
      <c r="GC99" s="43"/>
      <c r="GD99" s="43"/>
      <c r="GE99" s="43"/>
      <c r="GF99" s="43"/>
      <c r="GG99" s="43"/>
      <c r="GH99" s="43"/>
      <c r="GI99" s="43"/>
      <c r="GJ99" s="43"/>
      <c r="GK99" s="43"/>
      <c r="GL99" s="43"/>
      <c r="GM99" s="43"/>
      <c r="GN99" s="43"/>
      <c r="GO99" s="43"/>
      <c r="GP99" s="43"/>
      <c r="GQ99" s="43"/>
      <c r="GR99" s="43"/>
    </row>
    <row r="100" spans="1:200" s="45" customFormat="1" ht="16.5" hidden="1" thickBot="1" x14ac:dyDescent="0.3">
      <c r="A100" s="9" t="s">
        <v>3</v>
      </c>
      <c r="B100" s="11">
        <v>16825</v>
      </c>
      <c r="C100" s="53" t="s">
        <v>308</v>
      </c>
      <c r="D100" s="56" t="s">
        <v>34</v>
      </c>
      <c r="E100" s="100"/>
      <c r="F100" s="101"/>
      <c r="G100" s="9">
        <f t="shared" si="7"/>
        <v>0</v>
      </c>
      <c r="H100" s="12">
        <v>750</v>
      </c>
      <c r="I100" s="13">
        <v>1</v>
      </c>
      <c r="J100" s="5">
        <f t="shared" si="9"/>
        <v>0</v>
      </c>
      <c r="K100" s="93">
        <v>750</v>
      </c>
      <c r="L100" s="5" t="s">
        <v>23</v>
      </c>
      <c r="M100" s="5">
        <f t="shared" si="10"/>
        <v>0</v>
      </c>
      <c r="N100" s="5">
        <f t="shared" si="11"/>
        <v>0</v>
      </c>
      <c r="O100" s="55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  <c r="DU100" s="43"/>
      <c r="DV100" s="43"/>
      <c r="DW100" s="43"/>
      <c r="DX100" s="43"/>
      <c r="DY100" s="43"/>
      <c r="DZ100" s="43"/>
      <c r="EA100" s="43"/>
      <c r="EB100" s="43"/>
      <c r="EC100" s="43"/>
      <c r="ED100" s="43"/>
      <c r="EE100" s="43"/>
      <c r="EF100" s="43"/>
      <c r="EG100" s="43"/>
      <c r="EH100" s="43"/>
      <c r="EI100" s="43"/>
      <c r="EJ100" s="43"/>
      <c r="EK100" s="43"/>
      <c r="EL100" s="43"/>
      <c r="EM100" s="43"/>
      <c r="EN100" s="43"/>
      <c r="EO100" s="43"/>
      <c r="EP100" s="43"/>
      <c r="EQ100" s="43"/>
      <c r="ER100" s="43"/>
      <c r="ES100" s="43"/>
      <c r="ET100" s="43"/>
      <c r="EU100" s="43"/>
      <c r="EV100" s="43"/>
      <c r="EW100" s="43"/>
      <c r="EX100" s="43"/>
      <c r="EY100" s="43"/>
      <c r="EZ100" s="43"/>
      <c r="FA100" s="43"/>
      <c r="FB100" s="43"/>
      <c r="FC100" s="43"/>
      <c r="FD100" s="43"/>
      <c r="FE100" s="43"/>
      <c r="FF100" s="43"/>
      <c r="FG100" s="43"/>
      <c r="FH100" s="43"/>
      <c r="FI100" s="43"/>
      <c r="FJ100" s="43"/>
      <c r="FK100" s="43"/>
      <c r="FL100" s="43"/>
      <c r="FM100" s="43"/>
      <c r="FN100" s="43"/>
      <c r="FO100" s="43"/>
      <c r="FP100" s="43"/>
      <c r="FQ100" s="43"/>
      <c r="FR100" s="43"/>
      <c r="FS100" s="43"/>
      <c r="FT100" s="43"/>
      <c r="FU100" s="43"/>
      <c r="FV100" s="43"/>
      <c r="FW100" s="43"/>
      <c r="FX100" s="43"/>
      <c r="FY100" s="43"/>
      <c r="FZ100" s="43"/>
      <c r="GA100" s="43"/>
      <c r="GB100" s="43"/>
      <c r="GC100" s="43"/>
      <c r="GD100" s="43"/>
      <c r="GE100" s="43"/>
      <c r="GF100" s="43"/>
      <c r="GG100" s="43"/>
      <c r="GH100" s="43"/>
      <c r="GI100" s="43"/>
      <c r="GJ100" s="43"/>
      <c r="GK100" s="43"/>
      <c r="GL100" s="43"/>
      <c r="GM100" s="43"/>
      <c r="GN100" s="43"/>
      <c r="GO100" s="43"/>
      <c r="GP100" s="43"/>
      <c r="GQ100" s="43"/>
      <c r="GR100" s="43"/>
    </row>
    <row r="101" spans="1:200" s="45" customFormat="1" ht="16.5" thickBot="1" x14ac:dyDescent="0.3">
      <c r="A101" s="10" t="s">
        <v>3</v>
      </c>
      <c r="B101" s="11">
        <v>16747</v>
      </c>
      <c r="C101" s="53" t="s">
        <v>309</v>
      </c>
      <c r="D101" s="56" t="s">
        <v>32</v>
      </c>
      <c r="E101" s="100">
        <v>1</v>
      </c>
      <c r="F101" s="101"/>
      <c r="G101" s="9">
        <f t="shared" si="7"/>
        <v>1</v>
      </c>
      <c r="H101" s="13"/>
      <c r="I101" s="13">
        <v>1</v>
      </c>
      <c r="J101" s="5">
        <f t="shared" si="9"/>
        <v>0</v>
      </c>
      <c r="K101" s="93"/>
      <c r="L101" s="6" t="s">
        <v>23</v>
      </c>
      <c r="M101" s="5">
        <f t="shared" si="10"/>
        <v>0</v>
      </c>
      <c r="N101" s="5">
        <f t="shared" si="11"/>
        <v>0</v>
      </c>
      <c r="O101" s="55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43"/>
      <c r="DX101" s="43"/>
      <c r="DY101" s="43"/>
      <c r="DZ101" s="43"/>
      <c r="EA101" s="43"/>
      <c r="EB101" s="43"/>
      <c r="EC101" s="43"/>
      <c r="ED101" s="43"/>
      <c r="EE101" s="43"/>
      <c r="EF101" s="43"/>
      <c r="EG101" s="43"/>
      <c r="EH101" s="43"/>
      <c r="EI101" s="43"/>
      <c r="EJ101" s="43"/>
      <c r="EK101" s="43"/>
      <c r="EL101" s="43"/>
      <c r="EM101" s="43"/>
      <c r="EN101" s="43"/>
      <c r="EO101" s="43"/>
      <c r="EP101" s="43"/>
      <c r="EQ101" s="43"/>
      <c r="ER101" s="43"/>
      <c r="ES101" s="43"/>
      <c r="ET101" s="43"/>
      <c r="EU101" s="43"/>
      <c r="EV101" s="43"/>
      <c r="EW101" s="43"/>
      <c r="EX101" s="43"/>
      <c r="EY101" s="43"/>
      <c r="EZ101" s="43"/>
      <c r="FA101" s="43"/>
      <c r="FB101" s="43"/>
      <c r="FC101" s="43"/>
      <c r="FD101" s="43"/>
      <c r="FE101" s="43"/>
      <c r="FF101" s="43"/>
      <c r="FG101" s="43"/>
      <c r="FH101" s="43"/>
      <c r="FI101" s="43"/>
      <c r="FJ101" s="43"/>
      <c r="FK101" s="43"/>
      <c r="FL101" s="43"/>
      <c r="FM101" s="43"/>
      <c r="FN101" s="43"/>
      <c r="FO101" s="43"/>
      <c r="FP101" s="43"/>
      <c r="FQ101" s="43"/>
      <c r="FR101" s="43"/>
      <c r="FS101" s="43"/>
      <c r="FT101" s="43"/>
      <c r="FU101" s="43"/>
      <c r="FV101" s="43"/>
      <c r="FW101" s="43"/>
      <c r="FX101" s="43"/>
      <c r="FY101" s="43"/>
      <c r="FZ101" s="43"/>
      <c r="GA101" s="43"/>
      <c r="GB101" s="43"/>
      <c r="GC101" s="43"/>
      <c r="GD101" s="43"/>
      <c r="GE101" s="43"/>
      <c r="GF101" s="43"/>
      <c r="GG101" s="43"/>
      <c r="GH101" s="43"/>
      <c r="GI101" s="43"/>
      <c r="GJ101" s="43"/>
      <c r="GK101" s="43"/>
      <c r="GL101" s="43"/>
      <c r="GM101" s="43"/>
      <c r="GN101" s="43"/>
      <c r="GO101" s="43"/>
      <c r="GP101" s="43"/>
      <c r="GQ101" s="43"/>
      <c r="GR101" s="43"/>
    </row>
    <row r="102" spans="1:200" s="45" customFormat="1" ht="24.75" thickBot="1" x14ac:dyDescent="0.3">
      <c r="A102" s="10" t="s">
        <v>3</v>
      </c>
      <c r="B102" s="10">
        <v>4972</v>
      </c>
      <c r="C102" s="53" t="s">
        <v>310</v>
      </c>
      <c r="D102" s="56" t="s">
        <v>217</v>
      </c>
      <c r="E102" s="100">
        <v>1</v>
      </c>
      <c r="F102" s="102"/>
      <c r="G102" s="9">
        <f t="shared" si="7"/>
        <v>1</v>
      </c>
      <c r="H102" s="13"/>
      <c r="I102" s="13">
        <v>1</v>
      </c>
      <c r="J102" s="5">
        <f t="shared" si="9"/>
        <v>0</v>
      </c>
      <c r="K102" s="93"/>
      <c r="L102" s="6" t="s">
        <v>23</v>
      </c>
      <c r="M102" s="5">
        <f t="shared" si="10"/>
        <v>0</v>
      </c>
      <c r="N102" s="5">
        <f t="shared" si="11"/>
        <v>0</v>
      </c>
      <c r="O102" s="55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43"/>
      <c r="DX102" s="43"/>
      <c r="DY102" s="43"/>
      <c r="DZ102" s="43"/>
      <c r="EA102" s="43"/>
      <c r="EB102" s="43"/>
      <c r="EC102" s="43"/>
      <c r="ED102" s="43"/>
      <c r="EE102" s="43"/>
      <c r="EF102" s="43"/>
      <c r="EG102" s="43"/>
      <c r="EH102" s="43"/>
      <c r="EI102" s="43"/>
      <c r="EJ102" s="43"/>
      <c r="EK102" s="43"/>
      <c r="EL102" s="43"/>
      <c r="EM102" s="43"/>
      <c r="EN102" s="43"/>
      <c r="EO102" s="43"/>
      <c r="EP102" s="43"/>
      <c r="EQ102" s="43"/>
      <c r="ER102" s="43"/>
      <c r="ES102" s="43"/>
      <c r="ET102" s="43"/>
      <c r="EU102" s="43"/>
      <c r="EV102" s="43"/>
      <c r="EW102" s="43"/>
      <c r="EX102" s="43"/>
      <c r="EY102" s="43"/>
      <c r="EZ102" s="43"/>
      <c r="FA102" s="43"/>
      <c r="FB102" s="43"/>
      <c r="FC102" s="43"/>
      <c r="FD102" s="43"/>
      <c r="FE102" s="43"/>
      <c r="FF102" s="43"/>
      <c r="FG102" s="43"/>
      <c r="FH102" s="43"/>
      <c r="FI102" s="43"/>
      <c r="FJ102" s="43"/>
      <c r="FK102" s="43"/>
      <c r="FL102" s="43"/>
      <c r="FM102" s="43"/>
      <c r="FN102" s="43"/>
      <c r="FO102" s="43"/>
      <c r="FP102" s="43"/>
      <c r="FQ102" s="43"/>
      <c r="FR102" s="43"/>
      <c r="FS102" s="43"/>
      <c r="FT102" s="43"/>
      <c r="FU102" s="43"/>
      <c r="FV102" s="43"/>
      <c r="FW102" s="43"/>
      <c r="FX102" s="43"/>
      <c r="FY102" s="43"/>
      <c r="FZ102" s="43"/>
      <c r="GA102" s="43"/>
      <c r="GB102" s="43"/>
      <c r="GC102" s="43"/>
      <c r="GD102" s="43"/>
      <c r="GE102" s="43"/>
      <c r="GF102" s="43"/>
      <c r="GG102" s="43"/>
      <c r="GH102" s="43"/>
      <c r="GI102" s="43"/>
      <c r="GJ102" s="43"/>
      <c r="GK102" s="43"/>
      <c r="GL102" s="43"/>
      <c r="GM102" s="43"/>
      <c r="GN102" s="43"/>
      <c r="GO102" s="43"/>
      <c r="GP102" s="43"/>
      <c r="GQ102" s="43"/>
      <c r="GR102" s="43"/>
    </row>
    <row r="103" spans="1:200" s="45" customFormat="1" ht="24.75" thickBot="1" x14ac:dyDescent="0.3">
      <c r="A103" s="10" t="s">
        <v>3</v>
      </c>
      <c r="B103" s="10">
        <v>5016</v>
      </c>
      <c r="C103" s="53" t="s">
        <v>95</v>
      </c>
      <c r="D103" s="56" t="s">
        <v>217</v>
      </c>
      <c r="E103" s="100">
        <v>2</v>
      </c>
      <c r="F103" s="102"/>
      <c r="G103" s="9">
        <f t="shared" si="7"/>
        <v>2</v>
      </c>
      <c r="H103" s="14"/>
      <c r="I103" s="13">
        <v>1</v>
      </c>
      <c r="J103" s="5">
        <f t="shared" si="9"/>
        <v>0</v>
      </c>
      <c r="K103" s="94"/>
      <c r="L103" s="6" t="s">
        <v>23</v>
      </c>
      <c r="M103" s="5">
        <f t="shared" si="10"/>
        <v>0</v>
      </c>
      <c r="N103" s="5">
        <f t="shared" si="11"/>
        <v>0</v>
      </c>
      <c r="O103" s="55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  <c r="DW103" s="43"/>
      <c r="DX103" s="43"/>
      <c r="DY103" s="43"/>
      <c r="DZ103" s="43"/>
      <c r="EA103" s="43"/>
      <c r="EB103" s="43"/>
      <c r="EC103" s="43"/>
      <c r="ED103" s="43"/>
      <c r="EE103" s="43"/>
      <c r="EF103" s="43"/>
      <c r="EG103" s="43"/>
      <c r="EH103" s="43"/>
      <c r="EI103" s="43"/>
      <c r="EJ103" s="43"/>
      <c r="EK103" s="43"/>
      <c r="EL103" s="43"/>
      <c r="EM103" s="43"/>
      <c r="EN103" s="43"/>
      <c r="EO103" s="43"/>
      <c r="EP103" s="43"/>
      <c r="EQ103" s="43"/>
      <c r="ER103" s="43"/>
      <c r="ES103" s="43"/>
      <c r="ET103" s="43"/>
      <c r="EU103" s="43"/>
      <c r="EV103" s="43"/>
      <c r="EW103" s="43"/>
      <c r="EX103" s="43"/>
      <c r="EY103" s="43"/>
      <c r="EZ103" s="43"/>
      <c r="FA103" s="43"/>
      <c r="FB103" s="43"/>
      <c r="FC103" s="43"/>
      <c r="FD103" s="43"/>
      <c r="FE103" s="43"/>
      <c r="FF103" s="43"/>
      <c r="FG103" s="43"/>
      <c r="FH103" s="43"/>
      <c r="FI103" s="43"/>
      <c r="FJ103" s="43"/>
      <c r="FK103" s="43"/>
      <c r="FL103" s="43"/>
      <c r="FM103" s="43"/>
      <c r="FN103" s="43"/>
      <c r="FO103" s="43"/>
      <c r="FP103" s="43"/>
      <c r="FQ103" s="43"/>
      <c r="FR103" s="43"/>
      <c r="FS103" s="43"/>
      <c r="FT103" s="43"/>
      <c r="FU103" s="43"/>
      <c r="FV103" s="43"/>
      <c r="FW103" s="43"/>
      <c r="FX103" s="43"/>
      <c r="FY103" s="43"/>
      <c r="FZ103" s="43"/>
      <c r="GA103" s="43"/>
      <c r="GB103" s="43"/>
      <c r="GC103" s="43"/>
      <c r="GD103" s="43"/>
      <c r="GE103" s="43"/>
      <c r="GF103" s="43"/>
      <c r="GG103" s="43"/>
      <c r="GH103" s="43"/>
      <c r="GI103" s="43"/>
      <c r="GJ103" s="43"/>
      <c r="GK103" s="43"/>
      <c r="GL103" s="43"/>
      <c r="GM103" s="43"/>
      <c r="GN103" s="43"/>
      <c r="GO103" s="43"/>
      <c r="GP103" s="43"/>
      <c r="GQ103" s="43"/>
      <c r="GR103" s="43"/>
    </row>
    <row r="104" spans="1:200" s="45" customFormat="1" ht="16.5" hidden="1" thickBot="1" x14ac:dyDescent="0.3">
      <c r="A104" s="10" t="s">
        <v>3</v>
      </c>
      <c r="B104" s="10">
        <v>16693</v>
      </c>
      <c r="C104" s="53" t="s">
        <v>96</v>
      </c>
      <c r="D104" s="56" t="s">
        <v>34</v>
      </c>
      <c r="E104" s="100"/>
      <c r="F104" s="102"/>
      <c r="G104" s="9">
        <f t="shared" si="7"/>
        <v>0</v>
      </c>
      <c r="H104" s="14">
        <v>45</v>
      </c>
      <c r="I104" s="13">
        <v>1</v>
      </c>
      <c r="J104" s="5">
        <f t="shared" si="9"/>
        <v>0</v>
      </c>
      <c r="K104" s="94">
        <v>45</v>
      </c>
      <c r="L104" s="6" t="s">
        <v>23</v>
      </c>
      <c r="M104" s="5">
        <f t="shared" si="10"/>
        <v>0</v>
      </c>
      <c r="N104" s="5">
        <f t="shared" si="11"/>
        <v>0</v>
      </c>
      <c r="O104" s="55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43"/>
      <c r="DX104" s="43"/>
      <c r="DY104" s="43"/>
      <c r="DZ104" s="43"/>
      <c r="EA104" s="43"/>
      <c r="EB104" s="43"/>
      <c r="EC104" s="43"/>
      <c r="ED104" s="43"/>
      <c r="EE104" s="43"/>
      <c r="EF104" s="43"/>
      <c r="EG104" s="43"/>
      <c r="EH104" s="43"/>
      <c r="EI104" s="43"/>
      <c r="EJ104" s="43"/>
      <c r="EK104" s="43"/>
      <c r="EL104" s="43"/>
      <c r="EM104" s="43"/>
      <c r="EN104" s="43"/>
      <c r="EO104" s="43"/>
      <c r="EP104" s="43"/>
      <c r="EQ104" s="43"/>
      <c r="ER104" s="43"/>
      <c r="ES104" s="43"/>
      <c r="ET104" s="43"/>
      <c r="EU104" s="43"/>
      <c r="EV104" s="43"/>
      <c r="EW104" s="43"/>
      <c r="EX104" s="43"/>
      <c r="EY104" s="43"/>
      <c r="EZ104" s="43"/>
      <c r="FA104" s="43"/>
      <c r="FB104" s="43"/>
      <c r="FC104" s="43"/>
      <c r="FD104" s="43"/>
      <c r="FE104" s="43"/>
      <c r="FF104" s="43"/>
      <c r="FG104" s="43"/>
      <c r="FH104" s="43"/>
      <c r="FI104" s="43"/>
      <c r="FJ104" s="43"/>
      <c r="FK104" s="43"/>
      <c r="FL104" s="43"/>
      <c r="FM104" s="43"/>
      <c r="FN104" s="43"/>
      <c r="FO104" s="43"/>
      <c r="FP104" s="43"/>
      <c r="FQ104" s="43"/>
      <c r="FR104" s="43"/>
      <c r="FS104" s="43"/>
      <c r="FT104" s="43"/>
      <c r="FU104" s="43"/>
      <c r="FV104" s="43"/>
      <c r="FW104" s="43"/>
      <c r="FX104" s="43"/>
      <c r="FY104" s="43"/>
      <c r="FZ104" s="43"/>
      <c r="GA104" s="43"/>
      <c r="GB104" s="43"/>
      <c r="GC104" s="43"/>
      <c r="GD104" s="43"/>
      <c r="GE104" s="43"/>
      <c r="GF104" s="43"/>
      <c r="GG104" s="43"/>
      <c r="GH104" s="43"/>
      <c r="GI104" s="43"/>
      <c r="GJ104" s="43"/>
      <c r="GK104" s="43"/>
      <c r="GL104" s="43"/>
      <c r="GM104" s="43"/>
      <c r="GN104" s="43"/>
      <c r="GO104" s="43"/>
      <c r="GP104" s="43"/>
      <c r="GQ104" s="43"/>
      <c r="GR104" s="43"/>
    </row>
    <row r="105" spans="1:200" s="45" customFormat="1" ht="24.75" thickBot="1" x14ac:dyDescent="0.3">
      <c r="A105" s="10" t="s">
        <v>3</v>
      </c>
      <c r="B105" s="10">
        <v>4997</v>
      </c>
      <c r="C105" s="53" t="s">
        <v>311</v>
      </c>
      <c r="D105" s="56" t="s">
        <v>217</v>
      </c>
      <c r="E105" s="100">
        <v>1</v>
      </c>
      <c r="F105" s="102"/>
      <c r="G105" s="9">
        <f t="shared" si="7"/>
        <v>1</v>
      </c>
      <c r="H105" s="13"/>
      <c r="I105" s="13">
        <v>1</v>
      </c>
      <c r="J105" s="5">
        <f t="shared" si="9"/>
        <v>0</v>
      </c>
      <c r="K105" s="93"/>
      <c r="L105" s="6" t="s">
        <v>23</v>
      </c>
      <c r="M105" s="5">
        <f t="shared" si="10"/>
        <v>0</v>
      </c>
      <c r="N105" s="5">
        <f t="shared" si="11"/>
        <v>0</v>
      </c>
      <c r="O105" s="55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43"/>
      <c r="EN105" s="43"/>
      <c r="EO105" s="43"/>
      <c r="EP105" s="43"/>
      <c r="EQ105" s="43"/>
      <c r="ER105" s="43"/>
      <c r="ES105" s="43"/>
      <c r="ET105" s="43"/>
      <c r="EU105" s="43"/>
      <c r="EV105" s="43"/>
      <c r="EW105" s="43"/>
      <c r="EX105" s="43"/>
      <c r="EY105" s="43"/>
      <c r="EZ105" s="43"/>
      <c r="FA105" s="43"/>
      <c r="FB105" s="43"/>
      <c r="FC105" s="43"/>
      <c r="FD105" s="43"/>
      <c r="FE105" s="43"/>
      <c r="FF105" s="43"/>
      <c r="FG105" s="43"/>
      <c r="FH105" s="43"/>
      <c r="FI105" s="43"/>
      <c r="FJ105" s="43"/>
      <c r="FK105" s="43"/>
      <c r="FL105" s="43"/>
      <c r="FM105" s="43"/>
      <c r="FN105" s="43"/>
      <c r="FO105" s="43"/>
      <c r="FP105" s="43"/>
      <c r="FQ105" s="43"/>
      <c r="FR105" s="43"/>
      <c r="FS105" s="43"/>
      <c r="FT105" s="43"/>
      <c r="FU105" s="43"/>
      <c r="FV105" s="43"/>
      <c r="FW105" s="43"/>
      <c r="FX105" s="43"/>
      <c r="FY105" s="43"/>
      <c r="FZ105" s="43"/>
      <c r="GA105" s="43"/>
      <c r="GB105" s="43"/>
      <c r="GC105" s="43"/>
      <c r="GD105" s="43"/>
      <c r="GE105" s="43"/>
      <c r="GF105" s="43"/>
      <c r="GG105" s="43"/>
      <c r="GH105" s="43"/>
      <c r="GI105" s="43"/>
      <c r="GJ105" s="43"/>
      <c r="GK105" s="43"/>
      <c r="GL105" s="43"/>
      <c r="GM105" s="43"/>
      <c r="GN105" s="43"/>
      <c r="GO105" s="43"/>
      <c r="GP105" s="43"/>
      <c r="GQ105" s="43"/>
      <c r="GR105" s="43"/>
    </row>
    <row r="106" spans="1:200" s="45" customFormat="1" ht="24.75" hidden="1" thickBot="1" x14ac:dyDescent="0.3">
      <c r="A106" s="10" t="s">
        <v>3</v>
      </c>
      <c r="B106" s="10">
        <v>5130</v>
      </c>
      <c r="C106" s="53" t="s">
        <v>312</v>
      </c>
      <c r="D106" s="56" t="s">
        <v>217</v>
      </c>
      <c r="E106" s="100"/>
      <c r="F106" s="102"/>
      <c r="G106" s="9">
        <f t="shared" si="7"/>
        <v>0</v>
      </c>
      <c r="H106" s="13">
        <v>65</v>
      </c>
      <c r="I106" s="13">
        <v>1</v>
      </c>
      <c r="J106" s="5">
        <f t="shared" si="9"/>
        <v>0</v>
      </c>
      <c r="K106" s="93">
        <v>65</v>
      </c>
      <c r="L106" s="6" t="s">
        <v>23</v>
      </c>
      <c r="M106" s="5">
        <f t="shared" si="10"/>
        <v>0</v>
      </c>
      <c r="N106" s="5">
        <f t="shared" si="11"/>
        <v>0</v>
      </c>
      <c r="O106" s="55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3"/>
      <c r="EN106" s="43"/>
      <c r="EO106" s="43"/>
      <c r="EP106" s="43"/>
      <c r="EQ106" s="43"/>
      <c r="ER106" s="43"/>
      <c r="ES106" s="43"/>
      <c r="ET106" s="43"/>
      <c r="EU106" s="43"/>
      <c r="EV106" s="43"/>
      <c r="EW106" s="43"/>
      <c r="EX106" s="43"/>
      <c r="EY106" s="43"/>
      <c r="EZ106" s="43"/>
      <c r="FA106" s="43"/>
      <c r="FB106" s="43"/>
      <c r="FC106" s="43"/>
      <c r="FD106" s="43"/>
      <c r="FE106" s="43"/>
      <c r="FF106" s="43"/>
      <c r="FG106" s="43"/>
      <c r="FH106" s="43"/>
      <c r="FI106" s="43"/>
      <c r="FJ106" s="43"/>
      <c r="FK106" s="43"/>
      <c r="FL106" s="43"/>
      <c r="FM106" s="43"/>
      <c r="FN106" s="43"/>
      <c r="FO106" s="43"/>
      <c r="FP106" s="43"/>
      <c r="FQ106" s="43"/>
      <c r="FR106" s="43"/>
      <c r="FS106" s="43"/>
      <c r="FT106" s="43"/>
      <c r="FU106" s="43"/>
      <c r="FV106" s="43"/>
      <c r="FW106" s="43"/>
      <c r="FX106" s="43"/>
      <c r="FY106" s="43"/>
      <c r="FZ106" s="43"/>
      <c r="GA106" s="43"/>
      <c r="GB106" s="43"/>
      <c r="GC106" s="43"/>
      <c r="GD106" s="43"/>
      <c r="GE106" s="43"/>
      <c r="GF106" s="43"/>
      <c r="GG106" s="43"/>
      <c r="GH106" s="43"/>
      <c r="GI106" s="43"/>
      <c r="GJ106" s="43"/>
      <c r="GK106" s="43"/>
      <c r="GL106" s="43"/>
      <c r="GM106" s="43"/>
      <c r="GN106" s="43"/>
      <c r="GO106" s="43"/>
      <c r="GP106" s="43"/>
      <c r="GQ106" s="43"/>
      <c r="GR106" s="43"/>
    </row>
    <row r="107" spans="1:200" s="45" customFormat="1" ht="24.75" thickBot="1" x14ac:dyDescent="0.3">
      <c r="A107" s="10" t="s">
        <v>3</v>
      </c>
      <c r="B107" s="10">
        <v>5131</v>
      </c>
      <c r="C107" s="53" t="s">
        <v>313</v>
      </c>
      <c r="D107" s="56" t="s">
        <v>217</v>
      </c>
      <c r="E107" s="100">
        <v>1</v>
      </c>
      <c r="F107" s="102"/>
      <c r="G107" s="9">
        <f t="shared" si="7"/>
        <v>1</v>
      </c>
      <c r="H107" s="13"/>
      <c r="I107" s="13">
        <v>1</v>
      </c>
      <c r="J107" s="5">
        <f t="shared" si="9"/>
        <v>0</v>
      </c>
      <c r="K107" s="93"/>
      <c r="L107" s="6" t="s">
        <v>23</v>
      </c>
      <c r="M107" s="5">
        <f t="shared" si="10"/>
        <v>0</v>
      </c>
      <c r="N107" s="5">
        <f t="shared" si="11"/>
        <v>0</v>
      </c>
      <c r="O107" s="55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43"/>
      <c r="EN107" s="43"/>
      <c r="EO107" s="43"/>
      <c r="EP107" s="43"/>
      <c r="EQ107" s="43"/>
      <c r="ER107" s="43"/>
      <c r="ES107" s="43"/>
      <c r="ET107" s="43"/>
      <c r="EU107" s="43"/>
      <c r="EV107" s="43"/>
      <c r="EW107" s="43"/>
      <c r="EX107" s="43"/>
      <c r="EY107" s="43"/>
      <c r="EZ107" s="43"/>
      <c r="FA107" s="43"/>
      <c r="FB107" s="43"/>
      <c r="FC107" s="43"/>
      <c r="FD107" s="43"/>
      <c r="FE107" s="43"/>
      <c r="FF107" s="43"/>
      <c r="FG107" s="43"/>
      <c r="FH107" s="43"/>
      <c r="FI107" s="43"/>
      <c r="FJ107" s="43"/>
      <c r="FK107" s="43"/>
      <c r="FL107" s="43"/>
      <c r="FM107" s="43"/>
      <c r="FN107" s="43"/>
      <c r="FO107" s="43"/>
      <c r="FP107" s="43"/>
      <c r="FQ107" s="43"/>
      <c r="FR107" s="43"/>
      <c r="FS107" s="43"/>
      <c r="FT107" s="43"/>
      <c r="FU107" s="43"/>
      <c r="FV107" s="43"/>
      <c r="FW107" s="43"/>
      <c r="FX107" s="43"/>
      <c r="FY107" s="43"/>
      <c r="FZ107" s="43"/>
      <c r="GA107" s="43"/>
      <c r="GB107" s="43"/>
      <c r="GC107" s="43"/>
      <c r="GD107" s="43"/>
      <c r="GE107" s="43"/>
      <c r="GF107" s="43"/>
      <c r="GG107" s="43"/>
      <c r="GH107" s="43"/>
      <c r="GI107" s="43"/>
      <c r="GJ107" s="43"/>
      <c r="GK107" s="43"/>
      <c r="GL107" s="43"/>
      <c r="GM107" s="43"/>
      <c r="GN107" s="43"/>
      <c r="GO107" s="43"/>
      <c r="GP107" s="43"/>
      <c r="GQ107" s="43"/>
      <c r="GR107" s="43"/>
    </row>
    <row r="108" spans="1:200" s="45" customFormat="1" ht="24.75" hidden="1" thickBot="1" x14ac:dyDescent="0.3">
      <c r="A108" s="10" t="s">
        <v>3</v>
      </c>
      <c r="B108" s="10">
        <v>5015</v>
      </c>
      <c r="C108" s="53" t="s">
        <v>314</v>
      </c>
      <c r="D108" s="56" t="s">
        <v>217</v>
      </c>
      <c r="E108" s="100"/>
      <c r="F108" s="102"/>
      <c r="G108" s="9">
        <f t="shared" si="7"/>
        <v>0</v>
      </c>
      <c r="H108" s="14">
        <v>120</v>
      </c>
      <c r="I108" s="13">
        <v>1</v>
      </c>
      <c r="J108" s="5">
        <f t="shared" si="9"/>
        <v>0</v>
      </c>
      <c r="K108" s="94">
        <v>120</v>
      </c>
      <c r="L108" s="6" t="s">
        <v>23</v>
      </c>
      <c r="M108" s="5">
        <f t="shared" si="10"/>
        <v>0</v>
      </c>
      <c r="N108" s="5">
        <f t="shared" si="11"/>
        <v>0</v>
      </c>
      <c r="O108" s="55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  <c r="ED108" s="43"/>
      <c r="EE108" s="43"/>
      <c r="EF108" s="43"/>
      <c r="EG108" s="43"/>
      <c r="EH108" s="43"/>
      <c r="EI108" s="43"/>
      <c r="EJ108" s="43"/>
      <c r="EK108" s="43"/>
      <c r="EL108" s="43"/>
      <c r="EM108" s="43"/>
      <c r="EN108" s="43"/>
      <c r="EO108" s="43"/>
      <c r="EP108" s="43"/>
      <c r="EQ108" s="43"/>
      <c r="ER108" s="43"/>
      <c r="ES108" s="43"/>
      <c r="ET108" s="43"/>
      <c r="EU108" s="43"/>
      <c r="EV108" s="43"/>
      <c r="EW108" s="43"/>
      <c r="EX108" s="43"/>
      <c r="EY108" s="43"/>
      <c r="EZ108" s="43"/>
      <c r="FA108" s="43"/>
      <c r="FB108" s="43"/>
      <c r="FC108" s="43"/>
      <c r="FD108" s="43"/>
      <c r="FE108" s="43"/>
      <c r="FF108" s="43"/>
      <c r="FG108" s="43"/>
      <c r="FH108" s="43"/>
      <c r="FI108" s="43"/>
      <c r="FJ108" s="43"/>
      <c r="FK108" s="43"/>
      <c r="FL108" s="43"/>
      <c r="FM108" s="43"/>
      <c r="FN108" s="43"/>
      <c r="FO108" s="43"/>
      <c r="FP108" s="43"/>
      <c r="FQ108" s="43"/>
      <c r="FR108" s="43"/>
      <c r="FS108" s="43"/>
      <c r="FT108" s="43"/>
      <c r="FU108" s="43"/>
      <c r="FV108" s="43"/>
      <c r="FW108" s="43"/>
      <c r="FX108" s="43"/>
      <c r="FY108" s="43"/>
      <c r="FZ108" s="43"/>
      <c r="GA108" s="43"/>
      <c r="GB108" s="43"/>
      <c r="GC108" s="43"/>
      <c r="GD108" s="43"/>
      <c r="GE108" s="43"/>
      <c r="GF108" s="43"/>
      <c r="GG108" s="43"/>
      <c r="GH108" s="43"/>
      <c r="GI108" s="43"/>
      <c r="GJ108" s="43"/>
      <c r="GK108" s="43"/>
      <c r="GL108" s="43"/>
      <c r="GM108" s="43"/>
      <c r="GN108" s="43"/>
      <c r="GO108" s="43"/>
      <c r="GP108" s="43"/>
      <c r="GQ108" s="43"/>
      <c r="GR108" s="43"/>
    </row>
    <row r="109" spans="1:200" s="45" customFormat="1" ht="24.75" thickBot="1" x14ac:dyDescent="0.3">
      <c r="A109" s="10" t="s">
        <v>3</v>
      </c>
      <c r="B109" s="10">
        <v>5157</v>
      </c>
      <c r="C109" s="53" t="s">
        <v>315</v>
      </c>
      <c r="D109" s="56" t="s">
        <v>217</v>
      </c>
      <c r="E109" s="100">
        <v>3</v>
      </c>
      <c r="F109" s="102"/>
      <c r="G109" s="9">
        <f t="shared" si="7"/>
        <v>3</v>
      </c>
      <c r="H109" s="13"/>
      <c r="I109" s="13">
        <v>1</v>
      </c>
      <c r="J109" s="5">
        <f t="shared" si="9"/>
        <v>0</v>
      </c>
      <c r="K109" s="93"/>
      <c r="L109" s="6" t="s">
        <v>23</v>
      </c>
      <c r="M109" s="5">
        <f t="shared" si="10"/>
        <v>0</v>
      </c>
      <c r="N109" s="5">
        <f t="shared" si="11"/>
        <v>0</v>
      </c>
      <c r="O109" s="55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  <c r="ED109" s="43"/>
      <c r="EE109" s="43"/>
      <c r="EF109" s="43"/>
      <c r="EG109" s="43"/>
      <c r="EH109" s="43"/>
      <c r="EI109" s="43"/>
      <c r="EJ109" s="43"/>
      <c r="EK109" s="43"/>
      <c r="EL109" s="43"/>
      <c r="EM109" s="43"/>
      <c r="EN109" s="43"/>
      <c r="EO109" s="43"/>
      <c r="EP109" s="43"/>
      <c r="EQ109" s="43"/>
      <c r="ER109" s="43"/>
      <c r="ES109" s="43"/>
      <c r="ET109" s="43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43"/>
      <c r="FF109" s="43"/>
      <c r="FG109" s="43"/>
      <c r="FH109" s="43"/>
      <c r="FI109" s="43"/>
      <c r="FJ109" s="43"/>
      <c r="FK109" s="43"/>
      <c r="FL109" s="43"/>
      <c r="FM109" s="43"/>
      <c r="FN109" s="43"/>
      <c r="FO109" s="43"/>
      <c r="FP109" s="43"/>
      <c r="FQ109" s="43"/>
      <c r="FR109" s="43"/>
      <c r="FS109" s="43"/>
      <c r="FT109" s="43"/>
      <c r="FU109" s="43"/>
      <c r="FV109" s="43"/>
      <c r="FW109" s="43"/>
      <c r="FX109" s="43"/>
      <c r="FY109" s="43"/>
      <c r="FZ109" s="43"/>
      <c r="GA109" s="43"/>
      <c r="GB109" s="43"/>
      <c r="GC109" s="43"/>
      <c r="GD109" s="43"/>
      <c r="GE109" s="43"/>
      <c r="GF109" s="43"/>
      <c r="GG109" s="43"/>
      <c r="GH109" s="43"/>
      <c r="GI109" s="43"/>
      <c r="GJ109" s="43"/>
      <c r="GK109" s="43"/>
      <c r="GL109" s="43"/>
      <c r="GM109" s="43"/>
      <c r="GN109" s="43"/>
      <c r="GO109" s="43"/>
      <c r="GP109" s="43"/>
      <c r="GQ109" s="43"/>
      <c r="GR109" s="43"/>
    </row>
    <row r="110" spans="1:200" s="45" customFormat="1" ht="24.75" thickBot="1" x14ac:dyDescent="0.3">
      <c r="A110" s="10" t="s">
        <v>3</v>
      </c>
      <c r="B110" s="10">
        <v>5010</v>
      </c>
      <c r="C110" s="53" t="s">
        <v>316</v>
      </c>
      <c r="D110" s="56" t="s">
        <v>217</v>
      </c>
      <c r="E110" s="100">
        <v>2</v>
      </c>
      <c r="F110" s="102"/>
      <c r="G110" s="9">
        <f t="shared" si="7"/>
        <v>2</v>
      </c>
      <c r="H110" s="13"/>
      <c r="I110" s="13">
        <v>1</v>
      </c>
      <c r="J110" s="5">
        <f t="shared" si="9"/>
        <v>0</v>
      </c>
      <c r="K110" s="93"/>
      <c r="L110" s="6" t="s">
        <v>23</v>
      </c>
      <c r="M110" s="5">
        <f t="shared" si="10"/>
        <v>0</v>
      </c>
      <c r="N110" s="5">
        <f t="shared" si="11"/>
        <v>0</v>
      </c>
      <c r="O110" s="55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  <c r="ED110" s="43"/>
      <c r="EE110" s="43"/>
      <c r="EF110" s="43"/>
      <c r="EG110" s="43"/>
      <c r="EH110" s="43"/>
      <c r="EI110" s="43"/>
      <c r="EJ110" s="43"/>
      <c r="EK110" s="43"/>
      <c r="EL110" s="43"/>
      <c r="EM110" s="43"/>
      <c r="EN110" s="43"/>
      <c r="EO110" s="43"/>
      <c r="EP110" s="43"/>
      <c r="EQ110" s="43"/>
      <c r="ER110" s="43"/>
      <c r="ES110" s="43"/>
      <c r="ET110" s="43"/>
      <c r="EU110" s="43"/>
      <c r="EV110" s="43"/>
      <c r="EW110" s="43"/>
      <c r="EX110" s="43"/>
      <c r="EY110" s="43"/>
      <c r="EZ110" s="43"/>
      <c r="FA110" s="43"/>
      <c r="FB110" s="43"/>
      <c r="FC110" s="43"/>
      <c r="FD110" s="43"/>
      <c r="FE110" s="43"/>
      <c r="FF110" s="43"/>
      <c r="FG110" s="43"/>
      <c r="FH110" s="43"/>
      <c r="FI110" s="43"/>
      <c r="FJ110" s="43"/>
      <c r="FK110" s="43"/>
      <c r="FL110" s="43"/>
      <c r="FM110" s="43"/>
      <c r="FN110" s="43"/>
      <c r="FO110" s="43"/>
      <c r="FP110" s="43"/>
      <c r="FQ110" s="43"/>
      <c r="FR110" s="43"/>
      <c r="FS110" s="43"/>
      <c r="FT110" s="43"/>
      <c r="FU110" s="43"/>
      <c r="FV110" s="43"/>
      <c r="FW110" s="43"/>
      <c r="FX110" s="43"/>
      <c r="FY110" s="43"/>
      <c r="FZ110" s="43"/>
      <c r="GA110" s="43"/>
      <c r="GB110" s="43"/>
      <c r="GC110" s="43"/>
      <c r="GD110" s="43"/>
      <c r="GE110" s="43"/>
      <c r="GF110" s="43"/>
      <c r="GG110" s="43"/>
      <c r="GH110" s="43"/>
      <c r="GI110" s="43"/>
      <c r="GJ110" s="43"/>
      <c r="GK110" s="43"/>
      <c r="GL110" s="43"/>
      <c r="GM110" s="43"/>
      <c r="GN110" s="43"/>
      <c r="GO110" s="43"/>
      <c r="GP110" s="43"/>
      <c r="GQ110" s="43"/>
      <c r="GR110" s="43"/>
    </row>
    <row r="111" spans="1:200" s="45" customFormat="1" ht="16.5" thickBot="1" x14ac:dyDescent="0.3">
      <c r="A111" s="10" t="s">
        <v>3</v>
      </c>
      <c r="B111" s="10">
        <v>16784</v>
      </c>
      <c r="C111" s="53" t="s">
        <v>317</v>
      </c>
      <c r="D111" s="56" t="s">
        <v>33</v>
      </c>
      <c r="E111" s="100">
        <v>3.2</v>
      </c>
      <c r="F111" s="102"/>
      <c r="G111" s="9">
        <f t="shared" si="7"/>
        <v>3.2</v>
      </c>
      <c r="H111" s="14"/>
      <c r="I111" s="13">
        <v>1</v>
      </c>
      <c r="J111" s="5">
        <f t="shared" si="9"/>
        <v>0</v>
      </c>
      <c r="K111" s="94"/>
      <c r="L111" s="6" t="s">
        <v>23</v>
      </c>
      <c r="M111" s="5">
        <f t="shared" si="10"/>
        <v>0</v>
      </c>
      <c r="N111" s="5">
        <f t="shared" si="11"/>
        <v>0</v>
      </c>
      <c r="O111" s="55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  <c r="ED111" s="43"/>
      <c r="EE111" s="43"/>
      <c r="EF111" s="43"/>
      <c r="EG111" s="43"/>
      <c r="EH111" s="43"/>
      <c r="EI111" s="43"/>
      <c r="EJ111" s="43"/>
      <c r="EK111" s="43"/>
      <c r="EL111" s="43"/>
      <c r="EM111" s="43"/>
      <c r="EN111" s="43"/>
      <c r="EO111" s="43"/>
      <c r="EP111" s="43"/>
      <c r="EQ111" s="43"/>
      <c r="ER111" s="43"/>
      <c r="ES111" s="43"/>
      <c r="ET111" s="43"/>
      <c r="EU111" s="43"/>
      <c r="EV111" s="43"/>
      <c r="EW111" s="43"/>
      <c r="EX111" s="43"/>
      <c r="EY111" s="43"/>
      <c r="EZ111" s="43"/>
      <c r="FA111" s="43"/>
      <c r="FB111" s="43"/>
      <c r="FC111" s="43"/>
      <c r="FD111" s="43"/>
      <c r="FE111" s="43"/>
      <c r="FF111" s="43"/>
      <c r="FG111" s="43"/>
      <c r="FH111" s="43"/>
      <c r="FI111" s="43"/>
      <c r="FJ111" s="43"/>
      <c r="FK111" s="43"/>
      <c r="FL111" s="43"/>
      <c r="FM111" s="43"/>
      <c r="FN111" s="43"/>
      <c r="FO111" s="43"/>
      <c r="FP111" s="43"/>
      <c r="FQ111" s="43"/>
      <c r="FR111" s="43"/>
      <c r="FS111" s="43"/>
      <c r="FT111" s="43"/>
      <c r="FU111" s="43"/>
      <c r="FV111" s="43"/>
      <c r="FW111" s="43"/>
      <c r="FX111" s="43"/>
      <c r="FY111" s="43"/>
      <c r="FZ111" s="43"/>
      <c r="GA111" s="43"/>
      <c r="GB111" s="43"/>
      <c r="GC111" s="43"/>
      <c r="GD111" s="43"/>
      <c r="GE111" s="43"/>
      <c r="GF111" s="43"/>
      <c r="GG111" s="43"/>
      <c r="GH111" s="43"/>
      <c r="GI111" s="43"/>
      <c r="GJ111" s="43"/>
      <c r="GK111" s="43"/>
      <c r="GL111" s="43"/>
      <c r="GM111" s="43"/>
      <c r="GN111" s="43"/>
      <c r="GO111" s="43"/>
      <c r="GP111" s="43"/>
      <c r="GQ111" s="43"/>
      <c r="GR111" s="43"/>
    </row>
    <row r="112" spans="1:200" s="45" customFormat="1" ht="24.75" hidden="1" thickBot="1" x14ac:dyDescent="0.3">
      <c r="A112" s="10" t="s">
        <v>3</v>
      </c>
      <c r="B112" s="10">
        <v>5062</v>
      </c>
      <c r="C112" s="53" t="s">
        <v>318</v>
      </c>
      <c r="D112" s="56" t="s">
        <v>217</v>
      </c>
      <c r="E112" s="100"/>
      <c r="F112" s="102"/>
      <c r="G112" s="9">
        <f t="shared" si="7"/>
        <v>0</v>
      </c>
      <c r="H112" s="13">
        <v>1200</v>
      </c>
      <c r="I112" s="13">
        <v>1</v>
      </c>
      <c r="J112" s="5">
        <f t="shared" si="9"/>
        <v>0</v>
      </c>
      <c r="K112" s="93">
        <v>1200</v>
      </c>
      <c r="L112" s="6" t="s">
        <v>23</v>
      </c>
      <c r="M112" s="5">
        <f t="shared" si="10"/>
        <v>0</v>
      </c>
      <c r="N112" s="5">
        <f t="shared" si="11"/>
        <v>0</v>
      </c>
      <c r="O112" s="55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  <c r="GJ112" s="43"/>
      <c r="GK112" s="43"/>
      <c r="GL112" s="43"/>
      <c r="GM112" s="43"/>
      <c r="GN112" s="43"/>
      <c r="GO112" s="43"/>
      <c r="GP112" s="43"/>
      <c r="GQ112" s="43"/>
      <c r="GR112" s="43"/>
    </row>
    <row r="113" spans="1:200" s="45" customFormat="1" ht="24.75" thickBot="1" x14ac:dyDescent="0.3">
      <c r="A113" s="10" t="s">
        <v>3</v>
      </c>
      <c r="B113" s="10">
        <v>5067</v>
      </c>
      <c r="C113" s="53" t="s">
        <v>319</v>
      </c>
      <c r="D113" s="56" t="s">
        <v>217</v>
      </c>
      <c r="E113" s="100">
        <v>2</v>
      </c>
      <c r="F113" s="102"/>
      <c r="G113" s="9">
        <f t="shared" si="7"/>
        <v>2</v>
      </c>
      <c r="H113" s="13"/>
      <c r="I113" s="13">
        <v>1</v>
      </c>
      <c r="J113" s="5">
        <f t="shared" si="9"/>
        <v>0</v>
      </c>
      <c r="K113" s="93"/>
      <c r="L113" s="6" t="s">
        <v>23</v>
      </c>
      <c r="M113" s="5">
        <f t="shared" si="10"/>
        <v>0</v>
      </c>
      <c r="N113" s="5">
        <f t="shared" si="11"/>
        <v>0</v>
      </c>
      <c r="O113" s="55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  <c r="EU113" s="43"/>
      <c r="EV113" s="43"/>
      <c r="EW113" s="43"/>
      <c r="EX113" s="43"/>
      <c r="EY113" s="43"/>
      <c r="EZ113" s="43"/>
      <c r="FA113" s="43"/>
      <c r="FB113" s="43"/>
      <c r="FC113" s="43"/>
      <c r="FD113" s="43"/>
      <c r="FE113" s="43"/>
      <c r="FF113" s="43"/>
      <c r="FG113" s="43"/>
      <c r="FH113" s="43"/>
      <c r="FI113" s="43"/>
      <c r="FJ113" s="43"/>
      <c r="FK113" s="43"/>
      <c r="FL113" s="43"/>
      <c r="FM113" s="43"/>
      <c r="FN113" s="43"/>
      <c r="FO113" s="43"/>
      <c r="FP113" s="43"/>
      <c r="FQ113" s="43"/>
      <c r="FR113" s="43"/>
      <c r="FS113" s="43"/>
      <c r="FT113" s="43"/>
      <c r="FU113" s="43"/>
      <c r="FV113" s="43"/>
      <c r="FW113" s="43"/>
      <c r="FX113" s="43"/>
      <c r="FY113" s="43"/>
      <c r="FZ113" s="43"/>
      <c r="GA113" s="43"/>
      <c r="GB113" s="43"/>
      <c r="GC113" s="43"/>
      <c r="GD113" s="43"/>
      <c r="GE113" s="43"/>
      <c r="GF113" s="43"/>
      <c r="GG113" s="43"/>
      <c r="GH113" s="43"/>
      <c r="GI113" s="43"/>
      <c r="GJ113" s="43"/>
      <c r="GK113" s="43"/>
      <c r="GL113" s="43"/>
      <c r="GM113" s="43"/>
      <c r="GN113" s="43"/>
      <c r="GO113" s="43"/>
      <c r="GP113" s="43"/>
      <c r="GQ113" s="43"/>
      <c r="GR113" s="43"/>
    </row>
    <row r="114" spans="1:200" s="45" customFormat="1" ht="24.75" thickBot="1" x14ac:dyDescent="0.3">
      <c r="A114" s="9" t="s">
        <v>3</v>
      </c>
      <c r="B114" s="26">
        <v>4995</v>
      </c>
      <c r="C114" s="53" t="s">
        <v>320</v>
      </c>
      <c r="D114" s="56" t="s">
        <v>217</v>
      </c>
      <c r="E114" s="100">
        <v>1</v>
      </c>
      <c r="F114" s="101"/>
      <c r="G114" s="9">
        <f t="shared" si="7"/>
        <v>1</v>
      </c>
      <c r="H114" s="13"/>
      <c r="I114" s="13">
        <v>1</v>
      </c>
      <c r="J114" s="5">
        <f t="shared" si="9"/>
        <v>0</v>
      </c>
      <c r="K114" s="93"/>
      <c r="L114" s="5" t="s">
        <v>23</v>
      </c>
      <c r="M114" s="5">
        <f t="shared" si="10"/>
        <v>0</v>
      </c>
      <c r="N114" s="5">
        <f t="shared" si="11"/>
        <v>0</v>
      </c>
      <c r="O114" s="55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43"/>
      <c r="FF114" s="43"/>
      <c r="FG114" s="43"/>
      <c r="FH114" s="43"/>
      <c r="FI114" s="43"/>
      <c r="FJ114" s="43"/>
      <c r="FK114" s="43"/>
      <c r="FL114" s="43"/>
      <c r="FM114" s="43"/>
      <c r="FN114" s="43"/>
      <c r="FO114" s="43"/>
      <c r="FP114" s="43"/>
      <c r="FQ114" s="43"/>
      <c r="FR114" s="43"/>
      <c r="FS114" s="43"/>
      <c r="FT114" s="43"/>
      <c r="FU114" s="43"/>
      <c r="FV114" s="43"/>
      <c r="FW114" s="43"/>
      <c r="FX114" s="43"/>
      <c r="FY114" s="43"/>
      <c r="FZ114" s="43"/>
      <c r="GA114" s="43"/>
      <c r="GB114" s="43"/>
      <c r="GC114" s="43"/>
      <c r="GD114" s="43"/>
      <c r="GE114" s="43"/>
      <c r="GF114" s="43"/>
      <c r="GG114" s="43"/>
      <c r="GH114" s="43"/>
      <c r="GI114" s="43"/>
      <c r="GJ114" s="43"/>
      <c r="GK114" s="43"/>
      <c r="GL114" s="43"/>
      <c r="GM114" s="43"/>
      <c r="GN114" s="43"/>
      <c r="GO114" s="43"/>
      <c r="GP114" s="43"/>
      <c r="GQ114" s="43"/>
      <c r="GR114" s="43"/>
    </row>
    <row r="115" spans="1:200" s="45" customFormat="1" ht="24.75" hidden="1" thickBot="1" x14ac:dyDescent="0.3">
      <c r="A115" s="9" t="s">
        <v>3</v>
      </c>
      <c r="B115" s="26">
        <v>5001</v>
      </c>
      <c r="C115" s="53" t="s">
        <v>321</v>
      </c>
      <c r="D115" s="56" t="s">
        <v>217</v>
      </c>
      <c r="E115" s="100"/>
      <c r="F115" s="101"/>
      <c r="G115" s="9">
        <f t="shared" si="7"/>
        <v>0</v>
      </c>
      <c r="H115" s="12">
        <v>100</v>
      </c>
      <c r="I115" s="13">
        <v>1</v>
      </c>
      <c r="J115" s="5">
        <f t="shared" si="9"/>
        <v>0</v>
      </c>
      <c r="K115" s="93">
        <v>100</v>
      </c>
      <c r="L115" s="5" t="s">
        <v>23</v>
      </c>
      <c r="M115" s="5">
        <f t="shared" si="10"/>
        <v>0</v>
      </c>
      <c r="N115" s="5">
        <f t="shared" si="11"/>
        <v>0</v>
      </c>
      <c r="O115" s="55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43"/>
      <c r="EN115" s="43"/>
      <c r="EO115" s="43"/>
      <c r="EP115" s="43"/>
      <c r="EQ115" s="43"/>
      <c r="ER115" s="43"/>
      <c r="ES115" s="43"/>
      <c r="ET115" s="43"/>
      <c r="EU115" s="43"/>
      <c r="EV115" s="43"/>
      <c r="EW115" s="43"/>
      <c r="EX115" s="43"/>
      <c r="EY115" s="43"/>
      <c r="EZ115" s="43"/>
      <c r="FA115" s="43"/>
      <c r="FB115" s="43"/>
      <c r="FC115" s="43"/>
      <c r="FD115" s="43"/>
      <c r="FE115" s="43"/>
      <c r="FF115" s="43"/>
      <c r="FG115" s="43"/>
      <c r="FH115" s="43"/>
      <c r="FI115" s="43"/>
      <c r="FJ115" s="43"/>
      <c r="FK115" s="43"/>
      <c r="FL115" s="43"/>
      <c r="FM115" s="43"/>
      <c r="FN115" s="43"/>
      <c r="FO115" s="43"/>
      <c r="FP115" s="43"/>
      <c r="FQ115" s="43"/>
      <c r="FR115" s="43"/>
      <c r="FS115" s="43"/>
      <c r="FT115" s="43"/>
      <c r="FU115" s="43"/>
      <c r="FV115" s="43"/>
      <c r="FW115" s="43"/>
      <c r="FX115" s="43"/>
      <c r="FY115" s="43"/>
      <c r="FZ115" s="43"/>
      <c r="GA115" s="43"/>
      <c r="GB115" s="43"/>
      <c r="GC115" s="43"/>
      <c r="GD115" s="43"/>
      <c r="GE115" s="43"/>
      <c r="GF115" s="43"/>
      <c r="GG115" s="43"/>
      <c r="GH115" s="43"/>
      <c r="GI115" s="43"/>
      <c r="GJ115" s="43"/>
      <c r="GK115" s="43"/>
      <c r="GL115" s="43"/>
      <c r="GM115" s="43"/>
      <c r="GN115" s="43"/>
      <c r="GO115" s="43"/>
      <c r="GP115" s="43"/>
      <c r="GQ115" s="43"/>
      <c r="GR115" s="43"/>
    </row>
    <row r="116" spans="1:200" s="45" customFormat="1" ht="24.75" hidden="1" thickBot="1" x14ac:dyDescent="0.3">
      <c r="A116" s="9" t="s">
        <v>3</v>
      </c>
      <c r="B116" s="26">
        <v>5002</v>
      </c>
      <c r="C116" s="53" t="s">
        <v>322</v>
      </c>
      <c r="D116" s="56" t="s">
        <v>217</v>
      </c>
      <c r="E116" s="100"/>
      <c r="F116" s="101"/>
      <c r="G116" s="9">
        <f t="shared" si="7"/>
        <v>0</v>
      </c>
      <c r="H116" s="12">
        <v>150</v>
      </c>
      <c r="I116" s="13">
        <v>1</v>
      </c>
      <c r="J116" s="5">
        <f t="shared" si="9"/>
        <v>0</v>
      </c>
      <c r="K116" s="93">
        <v>150</v>
      </c>
      <c r="L116" s="5" t="s">
        <v>23</v>
      </c>
      <c r="M116" s="5">
        <f t="shared" si="10"/>
        <v>0</v>
      </c>
      <c r="N116" s="5">
        <f t="shared" si="11"/>
        <v>0</v>
      </c>
      <c r="O116" s="55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  <c r="DW116" s="43"/>
      <c r="DX116" s="43"/>
      <c r="DY116" s="43"/>
      <c r="DZ116" s="43"/>
      <c r="EA116" s="43"/>
      <c r="EB116" s="43"/>
      <c r="EC116" s="43"/>
      <c r="ED116" s="43"/>
      <c r="EE116" s="43"/>
      <c r="EF116" s="43"/>
      <c r="EG116" s="43"/>
      <c r="EH116" s="43"/>
      <c r="EI116" s="43"/>
      <c r="EJ116" s="43"/>
      <c r="EK116" s="43"/>
      <c r="EL116" s="43"/>
      <c r="EM116" s="43"/>
      <c r="EN116" s="43"/>
      <c r="EO116" s="43"/>
      <c r="EP116" s="43"/>
      <c r="EQ116" s="43"/>
      <c r="ER116" s="43"/>
      <c r="ES116" s="43"/>
      <c r="ET116" s="43"/>
      <c r="EU116" s="43"/>
      <c r="EV116" s="43"/>
      <c r="EW116" s="43"/>
      <c r="EX116" s="43"/>
      <c r="EY116" s="43"/>
      <c r="EZ116" s="43"/>
      <c r="FA116" s="43"/>
      <c r="FB116" s="43"/>
      <c r="FC116" s="43"/>
      <c r="FD116" s="43"/>
      <c r="FE116" s="43"/>
      <c r="FF116" s="43"/>
      <c r="FG116" s="43"/>
      <c r="FH116" s="43"/>
      <c r="FI116" s="43"/>
      <c r="FJ116" s="43"/>
      <c r="FK116" s="43"/>
      <c r="FL116" s="43"/>
      <c r="FM116" s="43"/>
      <c r="FN116" s="43"/>
      <c r="FO116" s="43"/>
      <c r="FP116" s="43"/>
      <c r="FQ116" s="43"/>
      <c r="FR116" s="43"/>
      <c r="FS116" s="43"/>
      <c r="FT116" s="43"/>
      <c r="FU116" s="43"/>
      <c r="FV116" s="43"/>
      <c r="FW116" s="43"/>
      <c r="FX116" s="43"/>
      <c r="FY116" s="43"/>
      <c r="FZ116" s="43"/>
      <c r="GA116" s="43"/>
      <c r="GB116" s="43"/>
      <c r="GC116" s="43"/>
      <c r="GD116" s="43"/>
      <c r="GE116" s="43"/>
      <c r="GF116" s="43"/>
      <c r="GG116" s="43"/>
      <c r="GH116" s="43"/>
      <c r="GI116" s="43"/>
      <c r="GJ116" s="43"/>
      <c r="GK116" s="43"/>
      <c r="GL116" s="43"/>
      <c r="GM116" s="43"/>
      <c r="GN116" s="43"/>
      <c r="GO116" s="43"/>
      <c r="GP116" s="43"/>
      <c r="GQ116" s="43"/>
      <c r="GR116" s="43"/>
    </row>
    <row r="117" spans="1:200" s="45" customFormat="1" ht="16.5" hidden="1" thickBot="1" x14ac:dyDescent="0.3">
      <c r="A117" s="9" t="s">
        <v>3</v>
      </c>
      <c r="B117" s="9">
        <v>16753</v>
      </c>
      <c r="C117" s="53" t="s">
        <v>574</v>
      </c>
      <c r="D117" s="56" t="s">
        <v>33</v>
      </c>
      <c r="E117" s="100"/>
      <c r="F117" s="101"/>
      <c r="G117" s="9">
        <f t="shared" si="7"/>
        <v>0</v>
      </c>
      <c r="H117" s="12">
        <v>120</v>
      </c>
      <c r="I117" s="13">
        <v>1</v>
      </c>
      <c r="J117" s="5">
        <f t="shared" si="9"/>
        <v>0</v>
      </c>
      <c r="K117" s="93">
        <v>120</v>
      </c>
      <c r="L117" s="5" t="s">
        <v>23</v>
      </c>
      <c r="M117" s="5">
        <f t="shared" si="10"/>
        <v>0</v>
      </c>
      <c r="N117" s="5">
        <f t="shared" si="11"/>
        <v>0</v>
      </c>
      <c r="O117" s="55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  <c r="EU117" s="43"/>
      <c r="EV117" s="43"/>
      <c r="EW117" s="43"/>
      <c r="EX117" s="43"/>
      <c r="EY117" s="43"/>
      <c r="EZ117" s="43"/>
      <c r="FA117" s="43"/>
      <c r="FB117" s="43"/>
      <c r="FC117" s="43"/>
      <c r="FD117" s="43"/>
      <c r="FE117" s="43"/>
      <c r="FF117" s="43"/>
      <c r="FG117" s="43"/>
      <c r="FH117" s="43"/>
      <c r="FI117" s="43"/>
      <c r="FJ117" s="43"/>
      <c r="FK117" s="43"/>
      <c r="FL117" s="43"/>
      <c r="FM117" s="43"/>
      <c r="FN117" s="43"/>
      <c r="FO117" s="43"/>
      <c r="FP117" s="43"/>
      <c r="FQ117" s="43"/>
      <c r="FR117" s="43"/>
      <c r="FS117" s="43"/>
      <c r="FT117" s="43"/>
      <c r="FU117" s="43"/>
      <c r="FV117" s="43"/>
      <c r="FW117" s="43"/>
      <c r="FX117" s="43"/>
      <c r="FY117" s="43"/>
      <c r="FZ117" s="43"/>
      <c r="GA117" s="43"/>
      <c r="GB117" s="43"/>
      <c r="GC117" s="43"/>
      <c r="GD117" s="43"/>
      <c r="GE117" s="43"/>
      <c r="GF117" s="43"/>
      <c r="GG117" s="43"/>
      <c r="GH117" s="43"/>
      <c r="GI117" s="43"/>
      <c r="GJ117" s="43"/>
      <c r="GK117" s="43"/>
      <c r="GL117" s="43"/>
      <c r="GM117" s="43"/>
      <c r="GN117" s="43"/>
      <c r="GO117" s="43"/>
      <c r="GP117" s="43"/>
      <c r="GQ117" s="43"/>
      <c r="GR117" s="43"/>
    </row>
    <row r="118" spans="1:200" s="45" customFormat="1" ht="24.75" thickBot="1" x14ac:dyDescent="0.3">
      <c r="A118" s="9" t="s">
        <v>3</v>
      </c>
      <c r="B118" s="9">
        <v>5125</v>
      </c>
      <c r="C118" s="53" t="s">
        <v>323</v>
      </c>
      <c r="D118" s="56" t="s">
        <v>217</v>
      </c>
      <c r="E118" s="100">
        <v>20</v>
      </c>
      <c r="F118" s="101"/>
      <c r="G118" s="9">
        <f t="shared" si="7"/>
        <v>20</v>
      </c>
      <c r="H118" s="13"/>
      <c r="I118" s="13">
        <v>1</v>
      </c>
      <c r="J118" s="5">
        <f t="shared" si="9"/>
        <v>0</v>
      </c>
      <c r="K118" s="93"/>
      <c r="L118" s="5" t="s">
        <v>23</v>
      </c>
      <c r="M118" s="5">
        <f t="shared" si="10"/>
        <v>0</v>
      </c>
      <c r="N118" s="5">
        <f t="shared" si="11"/>
        <v>0</v>
      </c>
      <c r="O118" s="55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  <c r="DU118" s="43"/>
      <c r="DV118" s="43"/>
      <c r="DW118" s="43"/>
      <c r="DX118" s="43"/>
      <c r="DY118" s="43"/>
      <c r="DZ118" s="43"/>
      <c r="EA118" s="43"/>
      <c r="EB118" s="43"/>
      <c r="EC118" s="43"/>
      <c r="ED118" s="43"/>
      <c r="EE118" s="43"/>
      <c r="EF118" s="43"/>
      <c r="EG118" s="43"/>
      <c r="EH118" s="43"/>
      <c r="EI118" s="43"/>
      <c r="EJ118" s="43"/>
      <c r="EK118" s="43"/>
      <c r="EL118" s="43"/>
      <c r="EM118" s="43"/>
      <c r="EN118" s="43"/>
      <c r="EO118" s="43"/>
      <c r="EP118" s="43"/>
      <c r="EQ118" s="43"/>
      <c r="ER118" s="43"/>
      <c r="ES118" s="43"/>
      <c r="ET118" s="43"/>
      <c r="EU118" s="43"/>
      <c r="EV118" s="43"/>
      <c r="EW118" s="43"/>
      <c r="EX118" s="43"/>
      <c r="EY118" s="43"/>
      <c r="EZ118" s="43"/>
      <c r="FA118" s="43"/>
      <c r="FB118" s="43"/>
      <c r="FC118" s="43"/>
      <c r="FD118" s="43"/>
      <c r="FE118" s="43"/>
      <c r="FF118" s="43"/>
      <c r="FG118" s="43"/>
      <c r="FH118" s="43"/>
      <c r="FI118" s="43"/>
      <c r="FJ118" s="43"/>
      <c r="FK118" s="43"/>
      <c r="FL118" s="43"/>
      <c r="FM118" s="43"/>
      <c r="FN118" s="43"/>
      <c r="FO118" s="43"/>
      <c r="FP118" s="43"/>
      <c r="FQ118" s="43"/>
      <c r="FR118" s="43"/>
      <c r="FS118" s="43"/>
      <c r="FT118" s="43"/>
      <c r="FU118" s="43"/>
      <c r="FV118" s="43"/>
      <c r="FW118" s="43"/>
      <c r="FX118" s="43"/>
      <c r="FY118" s="43"/>
      <c r="FZ118" s="43"/>
      <c r="GA118" s="43"/>
      <c r="GB118" s="43"/>
      <c r="GC118" s="43"/>
      <c r="GD118" s="43"/>
      <c r="GE118" s="43"/>
      <c r="GF118" s="43"/>
      <c r="GG118" s="43"/>
      <c r="GH118" s="43"/>
      <c r="GI118" s="43"/>
      <c r="GJ118" s="43"/>
      <c r="GK118" s="43"/>
      <c r="GL118" s="43"/>
      <c r="GM118" s="43"/>
      <c r="GN118" s="43"/>
      <c r="GO118" s="43"/>
      <c r="GP118" s="43"/>
      <c r="GQ118" s="43"/>
      <c r="GR118" s="43"/>
    </row>
    <row r="119" spans="1:200" s="45" customFormat="1" ht="16.5" hidden="1" thickBot="1" x14ac:dyDescent="0.3">
      <c r="A119" s="9" t="s">
        <v>3</v>
      </c>
      <c r="B119" s="9">
        <v>16812</v>
      </c>
      <c r="C119" s="53" t="s">
        <v>324</v>
      </c>
      <c r="D119" s="56" t="s">
        <v>34</v>
      </c>
      <c r="E119" s="100"/>
      <c r="F119" s="101"/>
      <c r="G119" s="9">
        <f t="shared" si="7"/>
        <v>0</v>
      </c>
      <c r="H119" s="13">
        <v>25</v>
      </c>
      <c r="I119" s="13">
        <v>1</v>
      </c>
      <c r="J119" s="5">
        <f t="shared" si="9"/>
        <v>0</v>
      </c>
      <c r="K119" s="93">
        <v>25</v>
      </c>
      <c r="L119" s="5" t="s">
        <v>23</v>
      </c>
      <c r="M119" s="5">
        <f t="shared" si="10"/>
        <v>0</v>
      </c>
      <c r="N119" s="5">
        <f t="shared" si="11"/>
        <v>0</v>
      </c>
      <c r="O119" s="55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43"/>
      <c r="DP119" s="43"/>
      <c r="DQ119" s="43"/>
      <c r="DR119" s="43"/>
      <c r="DS119" s="43"/>
      <c r="DT119" s="43"/>
      <c r="DU119" s="43"/>
      <c r="DV119" s="43"/>
      <c r="DW119" s="43"/>
      <c r="DX119" s="43"/>
      <c r="DY119" s="43"/>
      <c r="DZ119" s="43"/>
      <c r="EA119" s="43"/>
      <c r="EB119" s="43"/>
      <c r="EC119" s="43"/>
      <c r="ED119" s="43"/>
      <c r="EE119" s="43"/>
      <c r="EF119" s="43"/>
      <c r="EG119" s="43"/>
      <c r="EH119" s="43"/>
      <c r="EI119" s="43"/>
      <c r="EJ119" s="43"/>
      <c r="EK119" s="43"/>
      <c r="EL119" s="43"/>
      <c r="EM119" s="43"/>
      <c r="EN119" s="43"/>
      <c r="EO119" s="43"/>
      <c r="EP119" s="43"/>
      <c r="EQ119" s="43"/>
      <c r="ER119" s="43"/>
      <c r="ES119" s="43"/>
      <c r="ET119" s="43"/>
      <c r="EU119" s="43"/>
      <c r="EV119" s="43"/>
      <c r="EW119" s="43"/>
      <c r="EX119" s="43"/>
      <c r="EY119" s="43"/>
      <c r="EZ119" s="43"/>
      <c r="FA119" s="43"/>
      <c r="FB119" s="43"/>
      <c r="FC119" s="43"/>
      <c r="FD119" s="43"/>
      <c r="FE119" s="43"/>
      <c r="FF119" s="43"/>
      <c r="FG119" s="43"/>
      <c r="FH119" s="43"/>
      <c r="FI119" s="43"/>
      <c r="FJ119" s="43"/>
      <c r="FK119" s="43"/>
      <c r="FL119" s="43"/>
      <c r="FM119" s="43"/>
      <c r="FN119" s="43"/>
      <c r="FO119" s="43"/>
      <c r="FP119" s="43"/>
      <c r="FQ119" s="43"/>
      <c r="FR119" s="43"/>
      <c r="FS119" s="43"/>
      <c r="FT119" s="43"/>
      <c r="FU119" s="43"/>
      <c r="FV119" s="43"/>
      <c r="FW119" s="43"/>
      <c r="FX119" s="43"/>
      <c r="FY119" s="43"/>
      <c r="FZ119" s="43"/>
      <c r="GA119" s="43"/>
      <c r="GB119" s="43"/>
      <c r="GC119" s="43"/>
      <c r="GD119" s="43"/>
      <c r="GE119" s="43"/>
      <c r="GF119" s="43"/>
      <c r="GG119" s="43"/>
      <c r="GH119" s="43"/>
      <c r="GI119" s="43"/>
      <c r="GJ119" s="43"/>
      <c r="GK119" s="43"/>
      <c r="GL119" s="43"/>
      <c r="GM119" s="43"/>
      <c r="GN119" s="43"/>
      <c r="GO119" s="43"/>
      <c r="GP119" s="43"/>
      <c r="GQ119" s="43"/>
      <c r="GR119" s="43"/>
    </row>
    <row r="120" spans="1:200" s="45" customFormat="1" ht="24.75" thickBot="1" x14ac:dyDescent="0.3">
      <c r="A120" s="9" t="s">
        <v>3</v>
      </c>
      <c r="B120" s="9">
        <v>5094</v>
      </c>
      <c r="C120" s="53" t="s">
        <v>325</v>
      </c>
      <c r="D120" s="56" t="s">
        <v>217</v>
      </c>
      <c r="E120" s="100">
        <v>1</v>
      </c>
      <c r="F120" s="101"/>
      <c r="G120" s="9">
        <f t="shared" si="7"/>
        <v>1</v>
      </c>
      <c r="H120" s="13"/>
      <c r="I120" s="13">
        <v>1</v>
      </c>
      <c r="J120" s="5">
        <f t="shared" si="9"/>
        <v>0</v>
      </c>
      <c r="K120" s="93"/>
      <c r="L120" s="5" t="s">
        <v>23</v>
      </c>
      <c r="M120" s="5">
        <f t="shared" si="10"/>
        <v>0</v>
      </c>
      <c r="N120" s="5">
        <f t="shared" si="11"/>
        <v>0</v>
      </c>
      <c r="O120" s="55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3"/>
      <c r="DN120" s="43"/>
      <c r="DO120" s="43"/>
      <c r="DP120" s="43"/>
      <c r="DQ120" s="43"/>
      <c r="DR120" s="43"/>
      <c r="DS120" s="43"/>
      <c r="DT120" s="43"/>
      <c r="DU120" s="43"/>
      <c r="DV120" s="43"/>
      <c r="DW120" s="43"/>
      <c r="DX120" s="43"/>
      <c r="DY120" s="43"/>
      <c r="DZ120" s="43"/>
      <c r="EA120" s="43"/>
      <c r="EB120" s="43"/>
      <c r="EC120" s="43"/>
      <c r="ED120" s="43"/>
      <c r="EE120" s="43"/>
      <c r="EF120" s="43"/>
      <c r="EG120" s="43"/>
      <c r="EH120" s="43"/>
      <c r="EI120" s="43"/>
      <c r="EJ120" s="43"/>
      <c r="EK120" s="43"/>
      <c r="EL120" s="43"/>
      <c r="EM120" s="43"/>
      <c r="EN120" s="43"/>
      <c r="EO120" s="43"/>
      <c r="EP120" s="43"/>
      <c r="EQ120" s="43"/>
      <c r="ER120" s="43"/>
      <c r="ES120" s="43"/>
      <c r="ET120" s="43"/>
      <c r="EU120" s="43"/>
      <c r="EV120" s="43"/>
      <c r="EW120" s="43"/>
      <c r="EX120" s="43"/>
      <c r="EY120" s="43"/>
      <c r="EZ120" s="43"/>
      <c r="FA120" s="43"/>
      <c r="FB120" s="43"/>
      <c r="FC120" s="43"/>
      <c r="FD120" s="43"/>
      <c r="FE120" s="43"/>
      <c r="FF120" s="43"/>
      <c r="FG120" s="43"/>
      <c r="FH120" s="43"/>
      <c r="FI120" s="43"/>
      <c r="FJ120" s="43"/>
      <c r="FK120" s="43"/>
      <c r="FL120" s="43"/>
      <c r="FM120" s="43"/>
      <c r="FN120" s="43"/>
      <c r="FO120" s="43"/>
      <c r="FP120" s="43"/>
      <c r="FQ120" s="43"/>
      <c r="FR120" s="43"/>
      <c r="FS120" s="43"/>
      <c r="FT120" s="43"/>
      <c r="FU120" s="43"/>
      <c r="FV120" s="43"/>
      <c r="FW120" s="43"/>
      <c r="FX120" s="43"/>
      <c r="FY120" s="43"/>
      <c r="FZ120" s="43"/>
      <c r="GA120" s="43"/>
      <c r="GB120" s="43"/>
      <c r="GC120" s="43"/>
      <c r="GD120" s="43"/>
      <c r="GE120" s="43"/>
      <c r="GF120" s="43"/>
      <c r="GG120" s="43"/>
      <c r="GH120" s="43"/>
      <c r="GI120" s="43"/>
      <c r="GJ120" s="43"/>
      <c r="GK120" s="43"/>
      <c r="GL120" s="43"/>
      <c r="GM120" s="43"/>
      <c r="GN120" s="43"/>
      <c r="GO120" s="43"/>
      <c r="GP120" s="43"/>
      <c r="GQ120" s="43"/>
      <c r="GR120" s="43"/>
    </row>
    <row r="121" spans="1:200" s="45" customFormat="1" ht="24.75" thickBot="1" x14ac:dyDescent="0.3">
      <c r="A121" s="9" t="s">
        <v>3</v>
      </c>
      <c r="B121" s="9">
        <v>5123</v>
      </c>
      <c r="C121" s="53" t="s">
        <v>326</v>
      </c>
      <c r="D121" s="56" t="s">
        <v>217</v>
      </c>
      <c r="E121" s="100">
        <v>1</v>
      </c>
      <c r="F121" s="101"/>
      <c r="G121" s="9">
        <f t="shared" si="7"/>
        <v>1</v>
      </c>
      <c r="H121" s="13"/>
      <c r="I121" s="13">
        <v>1</v>
      </c>
      <c r="J121" s="5">
        <f t="shared" si="9"/>
        <v>0</v>
      </c>
      <c r="K121" s="93"/>
      <c r="L121" s="5" t="s">
        <v>23</v>
      </c>
      <c r="M121" s="5">
        <f t="shared" si="10"/>
        <v>0</v>
      </c>
      <c r="N121" s="5">
        <f t="shared" si="11"/>
        <v>0</v>
      </c>
      <c r="O121" s="55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  <c r="DK121" s="43"/>
      <c r="DL121" s="43"/>
      <c r="DM121" s="43"/>
      <c r="DN121" s="43"/>
      <c r="DO121" s="43"/>
      <c r="DP121" s="43"/>
      <c r="DQ121" s="43"/>
      <c r="DR121" s="43"/>
      <c r="DS121" s="43"/>
      <c r="DT121" s="43"/>
      <c r="DU121" s="43"/>
      <c r="DV121" s="43"/>
      <c r="DW121" s="43"/>
      <c r="DX121" s="43"/>
      <c r="DY121" s="43"/>
      <c r="DZ121" s="43"/>
      <c r="EA121" s="43"/>
      <c r="EB121" s="43"/>
      <c r="EC121" s="43"/>
      <c r="ED121" s="43"/>
      <c r="EE121" s="43"/>
      <c r="EF121" s="43"/>
      <c r="EG121" s="43"/>
      <c r="EH121" s="43"/>
      <c r="EI121" s="43"/>
      <c r="EJ121" s="43"/>
      <c r="EK121" s="43"/>
      <c r="EL121" s="43"/>
      <c r="EM121" s="43"/>
      <c r="EN121" s="43"/>
      <c r="EO121" s="43"/>
      <c r="EP121" s="43"/>
      <c r="EQ121" s="43"/>
      <c r="ER121" s="43"/>
      <c r="ES121" s="43"/>
      <c r="ET121" s="43"/>
      <c r="EU121" s="43"/>
      <c r="EV121" s="43"/>
      <c r="EW121" s="43"/>
      <c r="EX121" s="43"/>
      <c r="EY121" s="43"/>
      <c r="EZ121" s="43"/>
      <c r="FA121" s="43"/>
      <c r="FB121" s="43"/>
      <c r="FC121" s="43"/>
      <c r="FD121" s="43"/>
      <c r="FE121" s="43"/>
      <c r="FF121" s="43"/>
      <c r="FG121" s="43"/>
      <c r="FH121" s="43"/>
      <c r="FI121" s="43"/>
      <c r="FJ121" s="43"/>
      <c r="FK121" s="43"/>
      <c r="FL121" s="43"/>
      <c r="FM121" s="43"/>
      <c r="FN121" s="43"/>
      <c r="FO121" s="43"/>
      <c r="FP121" s="43"/>
      <c r="FQ121" s="43"/>
      <c r="FR121" s="43"/>
      <c r="FS121" s="43"/>
      <c r="FT121" s="43"/>
      <c r="FU121" s="43"/>
      <c r="FV121" s="43"/>
      <c r="FW121" s="43"/>
      <c r="FX121" s="43"/>
      <c r="FY121" s="43"/>
      <c r="FZ121" s="43"/>
      <c r="GA121" s="43"/>
      <c r="GB121" s="43"/>
      <c r="GC121" s="43"/>
      <c r="GD121" s="43"/>
      <c r="GE121" s="43"/>
      <c r="GF121" s="43"/>
      <c r="GG121" s="43"/>
      <c r="GH121" s="43"/>
      <c r="GI121" s="43"/>
      <c r="GJ121" s="43"/>
      <c r="GK121" s="43"/>
      <c r="GL121" s="43"/>
      <c r="GM121" s="43"/>
      <c r="GN121" s="43"/>
      <c r="GO121" s="43"/>
      <c r="GP121" s="43"/>
      <c r="GQ121" s="43"/>
      <c r="GR121" s="43"/>
    </row>
    <row r="122" spans="1:200" s="45" customFormat="1" ht="24.75" thickBot="1" x14ac:dyDescent="0.3">
      <c r="A122" s="9" t="s">
        <v>3</v>
      </c>
      <c r="B122" s="9">
        <v>5115</v>
      </c>
      <c r="C122" s="53" t="s">
        <v>327</v>
      </c>
      <c r="D122" s="56" t="s">
        <v>217</v>
      </c>
      <c r="E122" s="100">
        <v>1</v>
      </c>
      <c r="F122" s="101"/>
      <c r="G122" s="9">
        <f t="shared" si="7"/>
        <v>1</v>
      </c>
      <c r="H122" s="13"/>
      <c r="I122" s="13">
        <v>1</v>
      </c>
      <c r="J122" s="5">
        <f t="shared" si="9"/>
        <v>0</v>
      </c>
      <c r="K122" s="93"/>
      <c r="L122" s="5" t="s">
        <v>23</v>
      </c>
      <c r="M122" s="5">
        <f t="shared" si="10"/>
        <v>0</v>
      </c>
      <c r="N122" s="5">
        <f t="shared" si="11"/>
        <v>0</v>
      </c>
      <c r="O122" s="55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  <c r="DO122" s="43"/>
      <c r="DP122" s="43"/>
      <c r="DQ122" s="43"/>
      <c r="DR122" s="43"/>
      <c r="DS122" s="43"/>
      <c r="DT122" s="43"/>
      <c r="DU122" s="43"/>
      <c r="DV122" s="43"/>
      <c r="DW122" s="43"/>
      <c r="DX122" s="43"/>
      <c r="DY122" s="43"/>
      <c r="DZ122" s="43"/>
      <c r="EA122" s="43"/>
      <c r="EB122" s="43"/>
      <c r="EC122" s="43"/>
      <c r="ED122" s="43"/>
      <c r="EE122" s="43"/>
      <c r="EF122" s="43"/>
      <c r="EG122" s="43"/>
      <c r="EH122" s="43"/>
      <c r="EI122" s="43"/>
      <c r="EJ122" s="43"/>
      <c r="EK122" s="43"/>
      <c r="EL122" s="43"/>
      <c r="EM122" s="43"/>
      <c r="EN122" s="43"/>
      <c r="EO122" s="43"/>
      <c r="EP122" s="43"/>
      <c r="EQ122" s="43"/>
      <c r="ER122" s="43"/>
      <c r="ES122" s="43"/>
      <c r="ET122" s="43"/>
      <c r="EU122" s="43"/>
      <c r="EV122" s="43"/>
      <c r="EW122" s="43"/>
      <c r="EX122" s="43"/>
      <c r="EY122" s="43"/>
      <c r="EZ122" s="43"/>
      <c r="FA122" s="43"/>
      <c r="FB122" s="43"/>
      <c r="FC122" s="43"/>
      <c r="FD122" s="43"/>
      <c r="FE122" s="43"/>
      <c r="FF122" s="43"/>
      <c r="FG122" s="43"/>
      <c r="FH122" s="43"/>
      <c r="FI122" s="43"/>
      <c r="FJ122" s="43"/>
      <c r="FK122" s="43"/>
      <c r="FL122" s="43"/>
      <c r="FM122" s="43"/>
      <c r="FN122" s="43"/>
      <c r="FO122" s="43"/>
      <c r="FP122" s="43"/>
      <c r="FQ122" s="43"/>
      <c r="FR122" s="43"/>
      <c r="FS122" s="43"/>
      <c r="FT122" s="43"/>
      <c r="FU122" s="43"/>
      <c r="FV122" s="43"/>
      <c r="FW122" s="43"/>
      <c r="FX122" s="43"/>
      <c r="FY122" s="43"/>
      <c r="FZ122" s="43"/>
      <c r="GA122" s="43"/>
      <c r="GB122" s="43"/>
      <c r="GC122" s="43"/>
      <c r="GD122" s="43"/>
      <c r="GE122" s="43"/>
      <c r="GF122" s="43"/>
      <c r="GG122" s="43"/>
      <c r="GH122" s="43"/>
      <c r="GI122" s="43"/>
      <c r="GJ122" s="43"/>
      <c r="GK122" s="43"/>
      <c r="GL122" s="43"/>
      <c r="GM122" s="43"/>
      <c r="GN122" s="43"/>
      <c r="GO122" s="43"/>
      <c r="GP122" s="43"/>
      <c r="GQ122" s="43"/>
      <c r="GR122" s="43"/>
    </row>
    <row r="123" spans="1:200" s="45" customFormat="1" ht="24.75" thickBot="1" x14ac:dyDescent="0.3">
      <c r="A123" s="9" t="s">
        <v>3</v>
      </c>
      <c r="B123" s="9">
        <v>4994</v>
      </c>
      <c r="C123" s="53" t="s">
        <v>328</v>
      </c>
      <c r="D123" s="56" t="s">
        <v>217</v>
      </c>
      <c r="E123" s="100">
        <v>2</v>
      </c>
      <c r="F123" s="101"/>
      <c r="G123" s="9">
        <f t="shared" si="7"/>
        <v>2</v>
      </c>
      <c r="H123" s="13"/>
      <c r="I123" s="13">
        <v>1</v>
      </c>
      <c r="J123" s="5">
        <f t="shared" si="9"/>
        <v>0</v>
      </c>
      <c r="K123" s="93"/>
      <c r="L123" s="5" t="s">
        <v>23</v>
      </c>
      <c r="M123" s="5">
        <f t="shared" si="10"/>
        <v>0</v>
      </c>
      <c r="N123" s="5">
        <f t="shared" si="11"/>
        <v>0</v>
      </c>
      <c r="O123" s="55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  <c r="CC123" s="43"/>
      <c r="CD123" s="43"/>
      <c r="CE123" s="43"/>
      <c r="CF123" s="43"/>
      <c r="CG123" s="43"/>
      <c r="CH123" s="43"/>
      <c r="CI123" s="43"/>
      <c r="CJ123" s="4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43"/>
      <c r="CZ123" s="43"/>
      <c r="DA123" s="43"/>
      <c r="DB123" s="43"/>
      <c r="DC123" s="43"/>
      <c r="DD123" s="43"/>
      <c r="DE123" s="43"/>
      <c r="DF123" s="43"/>
      <c r="DG123" s="43"/>
      <c r="DH123" s="43"/>
      <c r="DI123" s="43"/>
      <c r="DJ123" s="43"/>
      <c r="DK123" s="43"/>
      <c r="DL123" s="43"/>
      <c r="DM123" s="43"/>
      <c r="DN123" s="43"/>
      <c r="DO123" s="43"/>
      <c r="DP123" s="43"/>
      <c r="DQ123" s="43"/>
      <c r="DR123" s="43"/>
      <c r="DS123" s="43"/>
      <c r="DT123" s="43"/>
      <c r="DU123" s="43"/>
      <c r="DV123" s="43"/>
      <c r="DW123" s="43"/>
      <c r="DX123" s="43"/>
      <c r="DY123" s="43"/>
      <c r="DZ123" s="43"/>
      <c r="EA123" s="43"/>
      <c r="EB123" s="43"/>
      <c r="EC123" s="43"/>
      <c r="ED123" s="43"/>
      <c r="EE123" s="43"/>
      <c r="EF123" s="43"/>
      <c r="EG123" s="43"/>
      <c r="EH123" s="43"/>
      <c r="EI123" s="43"/>
      <c r="EJ123" s="43"/>
      <c r="EK123" s="43"/>
      <c r="EL123" s="43"/>
      <c r="EM123" s="43"/>
      <c r="EN123" s="43"/>
      <c r="EO123" s="43"/>
      <c r="EP123" s="43"/>
      <c r="EQ123" s="43"/>
      <c r="ER123" s="43"/>
      <c r="ES123" s="43"/>
      <c r="ET123" s="43"/>
      <c r="EU123" s="43"/>
      <c r="EV123" s="43"/>
      <c r="EW123" s="43"/>
      <c r="EX123" s="43"/>
      <c r="EY123" s="43"/>
      <c r="EZ123" s="43"/>
      <c r="FA123" s="43"/>
      <c r="FB123" s="43"/>
      <c r="FC123" s="43"/>
      <c r="FD123" s="43"/>
      <c r="FE123" s="43"/>
      <c r="FF123" s="43"/>
      <c r="FG123" s="43"/>
      <c r="FH123" s="43"/>
      <c r="FI123" s="43"/>
      <c r="FJ123" s="43"/>
      <c r="FK123" s="43"/>
      <c r="FL123" s="43"/>
      <c r="FM123" s="43"/>
      <c r="FN123" s="43"/>
      <c r="FO123" s="43"/>
      <c r="FP123" s="43"/>
      <c r="FQ123" s="43"/>
      <c r="FR123" s="43"/>
      <c r="FS123" s="43"/>
      <c r="FT123" s="43"/>
      <c r="FU123" s="43"/>
      <c r="FV123" s="43"/>
      <c r="FW123" s="43"/>
      <c r="FX123" s="43"/>
      <c r="FY123" s="43"/>
      <c r="FZ123" s="43"/>
      <c r="GA123" s="43"/>
      <c r="GB123" s="43"/>
      <c r="GC123" s="43"/>
      <c r="GD123" s="43"/>
      <c r="GE123" s="43"/>
      <c r="GF123" s="43"/>
      <c r="GG123" s="43"/>
      <c r="GH123" s="43"/>
      <c r="GI123" s="43"/>
      <c r="GJ123" s="43"/>
      <c r="GK123" s="43"/>
      <c r="GL123" s="43"/>
      <c r="GM123" s="43"/>
      <c r="GN123" s="43"/>
      <c r="GO123" s="43"/>
      <c r="GP123" s="43"/>
      <c r="GQ123" s="43"/>
      <c r="GR123" s="43"/>
    </row>
    <row r="124" spans="1:200" s="45" customFormat="1" ht="24.75" thickBot="1" x14ac:dyDescent="0.3">
      <c r="A124" s="9" t="s">
        <v>3</v>
      </c>
      <c r="B124" s="9">
        <v>5004</v>
      </c>
      <c r="C124" s="53" t="s">
        <v>329</v>
      </c>
      <c r="D124" s="56" t="s">
        <v>217</v>
      </c>
      <c r="E124" s="100">
        <v>4</v>
      </c>
      <c r="F124" s="101"/>
      <c r="G124" s="9">
        <f t="shared" si="7"/>
        <v>4</v>
      </c>
      <c r="H124" s="13"/>
      <c r="I124" s="13">
        <v>1</v>
      </c>
      <c r="J124" s="5">
        <f t="shared" si="9"/>
        <v>0</v>
      </c>
      <c r="K124" s="93"/>
      <c r="L124" s="5" t="s">
        <v>23</v>
      </c>
      <c r="M124" s="5">
        <f t="shared" si="10"/>
        <v>0</v>
      </c>
      <c r="N124" s="5">
        <f t="shared" si="11"/>
        <v>0</v>
      </c>
      <c r="O124" s="55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  <c r="DO124" s="43"/>
      <c r="DP124" s="43"/>
      <c r="DQ124" s="43"/>
      <c r="DR124" s="43"/>
      <c r="DS124" s="43"/>
      <c r="DT124" s="43"/>
      <c r="DU124" s="43"/>
      <c r="DV124" s="43"/>
      <c r="DW124" s="43"/>
      <c r="DX124" s="43"/>
      <c r="DY124" s="43"/>
      <c r="DZ124" s="43"/>
      <c r="EA124" s="43"/>
      <c r="EB124" s="43"/>
      <c r="EC124" s="43"/>
      <c r="ED124" s="43"/>
      <c r="EE124" s="43"/>
      <c r="EF124" s="43"/>
      <c r="EG124" s="43"/>
      <c r="EH124" s="43"/>
      <c r="EI124" s="43"/>
      <c r="EJ124" s="43"/>
      <c r="EK124" s="43"/>
      <c r="EL124" s="43"/>
      <c r="EM124" s="43"/>
      <c r="EN124" s="43"/>
      <c r="EO124" s="43"/>
      <c r="EP124" s="43"/>
      <c r="EQ124" s="43"/>
      <c r="ER124" s="43"/>
      <c r="ES124" s="43"/>
      <c r="ET124" s="43"/>
      <c r="EU124" s="43"/>
      <c r="EV124" s="43"/>
      <c r="EW124" s="43"/>
      <c r="EX124" s="43"/>
      <c r="EY124" s="43"/>
      <c r="EZ124" s="43"/>
      <c r="FA124" s="43"/>
      <c r="FB124" s="43"/>
      <c r="FC124" s="43"/>
      <c r="FD124" s="43"/>
      <c r="FE124" s="43"/>
      <c r="FF124" s="43"/>
      <c r="FG124" s="43"/>
      <c r="FH124" s="43"/>
      <c r="FI124" s="43"/>
      <c r="FJ124" s="43"/>
      <c r="FK124" s="43"/>
      <c r="FL124" s="43"/>
      <c r="FM124" s="43"/>
      <c r="FN124" s="43"/>
      <c r="FO124" s="43"/>
      <c r="FP124" s="43"/>
      <c r="FQ124" s="43"/>
      <c r="FR124" s="43"/>
      <c r="FS124" s="43"/>
      <c r="FT124" s="43"/>
      <c r="FU124" s="43"/>
      <c r="FV124" s="43"/>
      <c r="FW124" s="43"/>
      <c r="FX124" s="43"/>
      <c r="FY124" s="43"/>
      <c r="FZ124" s="43"/>
      <c r="GA124" s="43"/>
      <c r="GB124" s="43"/>
      <c r="GC124" s="43"/>
      <c r="GD124" s="43"/>
      <c r="GE124" s="43"/>
      <c r="GF124" s="43"/>
      <c r="GG124" s="43"/>
      <c r="GH124" s="43"/>
      <c r="GI124" s="43"/>
      <c r="GJ124" s="43"/>
      <c r="GK124" s="43"/>
      <c r="GL124" s="43"/>
      <c r="GM124" s="43"/>
      <c r="GN124" s="43"/>
      <c r="GO124" s="43"/>
      <c r="GP124" s="43"/>
      <c r="GQ124" s="43"/>
      <c r="GR124" s="43"/>
    </row>
    <row r="125" spans="1:200" s="45" customFormat="1" ht="24.75" thickBot="1" x14ac:dyDescent="0.3">
      <c r="A125" s="9" t="s">
        <v>3</v>
      </c>
      <c r="B125" s="9">
        <v>5000</v>
      </c>
      <c r="C125" s="53" t="s">
        <v>330</v>
      </c>
      <c r="D125" s="56" t="s">
        <v>217</v>
      </c>
      <c r="E125" s="100">
        <v>2</v>
      </c>
      <c r="F125" s="101"/>
      <c r="G125" s="9">
        <f t="shared" si="7"/>
        <v>2</v>
      </c>
      <c r="H125" s="13"/>
      <c r="I125" s="13">
        <v>1</v>
      </c>
      <c r="J125" s="5">
        <f t="shared" si="9"/>
        <v>0</v>
      </c>
      <c r="K125" s="93"/>
      <c r="L125" s="5" t="s">
        <v>23</v>
      </c>
      <c r="M125" s="5">
        <f t="shared" si="10"/>
        <v>0</v>
      </c>
      <c r="N125" s="5">
        <f t="shared" si="11"/>
        <v>0</v>
      </c>
      <c r="O125" s="55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  <c r="DW125" s="43"/>
      <c r="DX125" s="43"/>
      <c r="DY125" s="43"/>
      <c r="DZ125" s="43"/>
      <c r="EA125" s="43"/>
      <c r="EB125" s="43"/>
      <c r="EC125" s="43"/>
      <c r="ED125" s="43"/>
      <c r="EE125" s="43"/>
      <c r="EF125" s="43"/>
      <c r="EG125" s="43"/>
      <c r="EH125" s="43"/>
      <c r="EI125" s="43"/>
      <c r="EJ125" s="43"/>
      <c r="EK125" s="43"/>
      <c r="EL125" s="43"/>
      <c r="EM125" s="43"/>
      <c r="EN125" s="43"/>
      <c r="EO125" s="43"/>
      <c r="EP125" s="43"/>
      <c r="EQ125" s="43"/>
      <c r="ER125" s="43"/>
      <c r="ES125" s="43"/>
      <c r="ET125" s="43"/>
      <c r="EU125" s="43"/>
      <c r="EV125" s="43"/>
      <c r="EW125" s="43"/>
      <c r="EX125" s="43"/>
      <c r="EY125" s="43"/>
      <c r="EZ125" s="43"/>
      <c r="FA125" s="43"/>
      <c r="FB125" s="43"/>
      <c r="FC125" s="43"/>
      <c r="FD125" s="43"/>
      <c r="FE125" s="43"/>
      <c r="FF125" s="43"/>
      <c r="FG125" s="43"/>
      <c r="FH125" s="43"/>
      <c r="FI125" s="43"/>
      <c r="FJ125" s="43"/>
      <c r="FK125" s="43"/>
      <c r="FL125" s="43"/>
      <c r="FM125" s="43"/>
      <c r="FN125" s="43"/>
      <c r="FO125" s="43"/>
      <c r="FP125" s="43"/>
      <c r="FQ125" s="43"/>
      <c r="FR125" s="43"/>
      <c r="FS125" s="43"/>
      <c r="FT125" s="43"/>
      <c r="FU125" s="43"/>
      <c r="FV125" s="43"/>
      <c r="FW125" s="43"/>
      <c r="FX125" s="43"/>
      <c r="FY125" s="43"/>
      <c r="FZ125" s="43"/>
      <c r="GA125" s="43"/>
      <c r="GB125" s="43"/>
      <c r="GC125" s="43"/>
      <c r="GD125" s="43"/>
      <c r="GE125" s="43"/>
      <c r="GF125" s="43"/>
      <c r="GG125" s="43"/>
      <c r="GH125" s="43"/>
      <c r="GI125" s="43"/>
      <c r="GJ125" s="43"/>
      <c r="GK125" s="43"/>
      <c r="GL125" s="43"/>
      <c r="GM125" s="43"/>
      <c r="GN125" s="43"/>
      <c r="GO125" s="43"/>
      <c r="GP125" s="43"/>
      <c r="GQ125" s="43"/>
      <c r="GR125" s="43"/>
    </row>
    <row r="126" spans="1:200" s="45" customFormat="1" ht="24.75" thickBot="1" x14ac:dyDescent="0.3">
      <c r="A126" s="9" t="s">
        <v>3</v>
      </c>
      <c r="B126" s="9">
        <v>5121</v>
      </c>
      <c r="C126" s="53" t="s">
        <v>331</v>
      </c>
      <c r="D126" s="56" t="s">
        <v>217</v>
      </c>
      <c r="E126" s="100">
        <v>24.6</v>
      </c>
      <c r="F126" s="101"/>
      <c r="G126" s="9">
        <f t="shared" si="7"/>
        <v>24.6</v>
      </c>
      <c r="H126" s="13"/>
      <c r="I126" s="13">
        <v>1</v>
      </c>
      <c r="J126" s="5">
        <f t="shared" si="9"/>
        <v>0</v>
      </c>
      <c r="K126" s="93"/>
      <c r="L126" s="5" t="s">
        <v>23</v>
      </c>
      <c r="M126" s="5">
        <f t="shared" si="10"/>
        <v>0</v>
      </c>
      <c r="N126" s="5">
        <f t="shared" si="11"/>
        <v>0</v>
      </c>
      <c r="O126" s="55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  <c r="DO126" s="43"/>
      <c r="DP126" s="43"/>
      <c r="DQ126" s="43"/>
      <c r="DR126" s="43"/>
      <c r="DS126" s="43"/>
      <c r="DT126" s="43"/>
      <c r="DU126" s="43"/>
      <c r="DV126" s="43"/>
      <c r="DW126" s="43"/>
      <c r="DX126" s="43"/>
      <c r="DY126" s="43"/>
      <c r="DZ126" s="43"/>
      <c r="EA126" s="43"/>
      <c r="EB126" s="43"/>
      <c r="EC126" s="43"/>
      <c r="ED126" s="43"/>
      <c r="EE126" s="43"/>
      <c r="EF126" s="43"/>
      <c r="EG126" s="43"/>
      <c r="EH126" s="43"/>
      <c r="EI126" s="43"/>
      <c r="EJ126" s="43"/>
      <c r="EK126" s="43"/>
      <c r="EL126" s="43"/>
      <c r="EM126" s="43"/>
      <c r="EN126" s="43"/>
      <c r="EO126" s="43"/>
      <c r="EP126" s="43"/>
      <c r="EQ126" s="43"/>
      <c r="ER126" s="43"/>
      <c r="ES126" s="43"/>
      <c r="ET126" s="43"/>
      <c r="EU126" s="43"/>
      <c r="EV126" s="43"/>
      <c r="EW126" s="43"/>
      <c r="EX126" s="43"/>
      <c r="EY126" s="43"/>
      <c r="EZ126" s="43"/>
      <c r="FA126" s="43"/>
      <c r="FB126" s="43"/>
      <c r="FC126" s="43"/>
      <c r="FD126" s="43"/>
      <c r="FE126" s="43"/>
      <c r="FF126" s="43"/>
      <c r="FG126" s="43"/>
      <c r="FH126" s="43"/>
      <c r="FI126" s="43"/>
      <c r="FJ126" s="43"/>
      <c r="FK126" s="43"/>
      <c r="FL126" s="43"/>
      <c r="FM126" s="43"/>
      <c r="FN126" s="43"/>
      <c r="FO126" s="43"/>
      <c r="FP126" s="43"/>
      <c r="FQ126" s="43"/>
      <c r="FR126" s="43"/>
      <c r="FS126" s="43"/>
      <c r="FT126" s="43"/>
      <c r="FU126" s="43"/>
      <c r="FV126" s="43"/>
      <c r="FW126" s="43"/>
      <c r="FX126" s="43"/>
      <c r="FY126" s="43"/>
      <c r="FZ126" s="43"/>
      <c r="GA126" s="43"/>
      <c r="GB126" s="43"/>
      <c r="GC126" s="43"/>
      <c r="GD126" s="43"/>
      <c r="GE126" s="43"/>
      <c r="GF126" s="43"/>
      <c r="GG126" s="43"/>
      <c r="GH126" s="43"/>
      <c r="GI126" s="43"/>
      <c r="GJ126" s="43"/>
      <c r="GK126" s="43"/>
      <c r="GL126" s="43"/>
      <c r="GM126" s="43"/>
      <c r="GN126" s="43"/>
      <c r="GO126" s="43"/>
      <c r="GP126" s="43"/>
      <c r="GQ126" s="43"/>
      <c r="GR126" s="43"/>
    </row>
    <row r="127" spans="1:200" s="45" customFormat="1" ht="24.75" hidden="1" thickBot="1" x14ac:dyDescent="0.3">
      <c r="A127" s="9" t="s">
        <v>3</v>
      </c>
      <c r="B127" s="9">
        <v>5070</v>
      </c>
      <c r="C127" s="53" t="s">
        <v>332</v>
      </c>
      <c r="D127" s="56" t="s">
        <v>217</v>
      </c>
      <c r="E127" s="100"/>
      <c r="F127" s="101"/>
      <c r="G127" s="9">
        <f t="shared" si="7"/>
        <v>0</v>
      </c>
      <c r="H127" s="13">
        <v>35</v>
      </c>
      <c r="I127" s="13">
        <v>1</v>
      </c>
      <c r="J127" s="5">
        <f t="shared" si="9"/>
        <v>0</v>
      </c>
      <c r="K127" s="93">
        <v>35</v>
      </c>
      <c r="L127" s="5" t="s">
        <v>23</v>
      </c>
      <c r="M127" s="5">
        <f t="shared" si="10"/>
        <v>0</v>
      </c>
      <c r="N127" s="5">
        <f t="shared" si="11"/>
        <v>0</v>
      </c>
      <c r="O127" s="55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  <c r="CB127" s="43"/>
      <c r="CC127" s="43"/>
      <c r="CD127" s="43"/>
      <c r="CE127" s="43"/>
      <c r="CF127" s="43"/>
      <c r="CG127" s="43"/>
      <c r="CH127" s="43"/>
      <c r="CI127" s="43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3"/>
      <c r="CY127" s="43"/>
      <c r="CZ127" s="43"/>
      <c r="DA127" s="43"/>
      <c r="DB127" s="43"/>
      <c r="DC127" s="43"/>
      <c r="DD127" s="43"/>
      <c r="DE127" s="43"/>
      <c r="DF127" s="43"/>
      <c r="DG127" s="43"/>
      <c r="DH127" s="43"/>
      <c r="DI127" s="43"/>
      <c r="DJ127" s="43"/>
      <c r="DK127" s="43"/>
      <c r="DL127" s="43"/>
      <c r="DM127" s="43"/>
      <c r="DN127" s="43"/>
      <c r="DO127" s="43"/>
      <c r="DP127" s="43"/>
      <c r="DQ127" s="43"/>
      <c r="DR127" s="43"/>
      <c r="DS127" s="43"/>
      <c r="DT127" s="43"/>
      <c r="DU127" s="43"/>
      <c r="DV127" s="43"/>
      <c r="DW127" s="43"/>
      <c r="DX127" s="43"/>
      <c r="DY127" s="43"/>
      <c r="DZ127" s="43"/>
      <c r="EA127" s="43"/>
      <c r="EB127" s="43"/>
      <c r="EC127" s="43"/>
      <c r="ED127" s="43"/>
      <c r="EE127" s="43"/>
      <c r="EF127" s="43"/>
      <c r="EG127" s="43"/>
      <c r="EH127" s="43"/>
      <c r="EI127" s="43"/>
      <c r="EJ127" s="43"/>
      <c r="EK127" s="43"/>
      <c r="EL127" s="43"/>
      <c r="EM127" s="43"/>
      <c r="EN127" s="43"/>
      <c r="EO127" s="43"/>
      <c r="EP127" s="43"/>
      <c r="EQ127" s="43"/>
      <c r="ER127" s="43"/>
      <c r="ES127" s="43"/>
      <c r="ET127" s="43"/>
      <c r="EU127" s="43"/>
      <c r="EV127" s="43"/>
      <c r="EW127" s="43"/>
      <c r="EX127" s="43"/>
      <c r="EY127" s="43"/>
      <c r="EZ127" s="43"/>
      <c r="FA127" s="43"/>
      <c r="FB127" s="43"/>
      <c r="FC127" s="43"/>
      <c r="FD127" s="43"/>
      <c r="FE127" s="43"/>
      <c r="FF127" s="43"/>
      <c r="FG127" s="43"/>
      <c r="FH127" s="43"/>
      <c r="FI127" s="43"/>
      <c r="FJ127" s="43"/>
      <c r="FK127" s="43"/>
      <c r="FL127" s="43"/>
      <c r="FM127" s="43"/>
      <c r="FN127" s="43"/>
      <c r="FO127" s="43"/>
      <c r="FP127" s="43"/>
      <c r="FQ127" s="43"/>
      <c r="FR127" s="43"/>
      <c r="FS127" s="43"/>
      <c r="FT127" s="43"/>
      <c r="FU127" s="43"/>
      <c r="FV127" s="43"/>
      <c r="FW127" s="43"/>
      <c r="FX127" s="43"/>
      <c r="FY127" s="43"/>
      <c r="FZ127" s="43"/>
      <c r="GA127" s="43"/>
      <c r="GB127" s="43"/>
      <c r="GC127" s="43"/>
      <c r="GD127" s="43"/>
      <c r="GE127" s="43"/>
      <c r="GF127" s="43"/>
      <c r="GG127" s="43"/>
      <c r="GH127" s="43"/>
      <c r="GI127" s="43"/>
      <c r="GJ127" s="43"/>
      <c r="GK127" s="43"/>
      <c r="GL127" s="43"/>
      <c r="GM127" s="43"/>
      <c r="GN127" s="43"/>
      <c r="GO127" s="43"/>
      <c r="GP127" s="43"/>
      <c r="GQ127" s="43"/>
      <c r="GR127" s="43"/>
    </row>
    <row r="128" spans="1:200" s="45" customFormat="1" ht="16.5" thickBot="1" x14ac:dyDescent="0.3">
      <c r="A128" s="9" t="s">
        <v>3</v>
      </c>
      <c r="B128" s="26">
        <v>16724</v>
      </c>
      <c r="C128" s="53" t="s">
        <v>333</v>
      </c>
      <c r="D128" s="56" t="s">
        <v>32</v>
      </c>
      <c r="E128" s="100">
        <v>1</v>
      </c>
      <c r="F128" s="101"/>
      <c r="G128" s="9">
        <f t="shared" si="7"/>
        <v>1</v>
      </c>
      <c r="H128" s="12"/>
      <c r="I128" s="13">
        <v>1</v>
      </c>
      <c r="J128" s="5">
        <f t="shared" si="9"/>
        <v>0</v>
      </c>
      <c r="K128" s="93"/>
      <c r="L128" s="5" t="s">
        <v>23</v>
      </c>
      <c r="M128" s="5">
        <f t="shared" si="10"/>
        <v>0</v>
      </c>
      <c r="N128" s="5">
        <f t="shared" si="11"/>
        <v>0</v>
      </c>
      <c r="O128" s="55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  <c r="DO128" s="43"/>
      <c r="DP128" s="43"/>
      <c r="DQ128" s="43"/>
      <c r="DR128" s="43"/>
      <c r="DS128" s="43"/>
      <c r="DT128" s="43"/>
      <c r="DU128" s="43"/>
      <c r="DV128" s="43"/>
      <c r="DW128" s="43"/>
      <c r="DX128" s="43"/>
      <c r="DY128" s="43"/>
      <c r="DZ128" s="43"/>
      <c r="EA128" s="43"/>
      <c r="EB128" s="43"/>
      <c r="EC128" s="43"/>
      <c r="ED128" s="43"/>
      <c r="EE128" s="43"/>
      <c r="EF128" s="43"/>
      <c r="EG128" s="43"/>
      <c r="EH128" s="43"/>
      <c r="EI128" s="43"/>
      <c r="EJ128" s="43"/>
      <c r="EK128" s="43"/>
      <c r="EL128" s="43"/>
      <c r="EM128" s="43"/>
      <c r="EN128" s="43"/>
      <c r="EO128" s="43"/>
      <c r="EP128" s="43"/>
      <c r="EQ128" s="43"/>
      <c r="ER128" s="43"/>
      <c r="ES128" s="43"/>
      <c r="ET128" s="43"/>
      <c r="EU128" s="43"/>
      <c r="EV128" s="43"/>
      <c r="EW128" s="43"/>
      <c r="EX128" s="43"/>
      <c r="EY128" s="43"/>
      <c r="EZ128" s="43"/>
      <c r="FA128" s="43"/>
      <c r="FB128" s="43"/>
      <c r="FC128" s="43"/>
      <c r="FD128" s="43"/>
      <c r="FE128" s="43"/>
      <c r="FF128" s="43"/>
      <c r="FG128" s="43"/>
      <c r="FH128" s="43"/>
      <c r="FI128" s="43"/>
      <c r="FJ128" s="43"/>
      <c r="FK128" s="43"/>
      <c r="FL128" s="43"/>
      <c r="FM128" s="43"/>
      <c r="FN128" s="43"/>
      <c r="FO128" s="43"/>
      <c r="FP128" s="43"/>
      <c r="FQ128" s="43"/>
      <c r="FR128" s="43"/>
      <c r="FS128" s="43"/>
      <c r="FT128" s="43"/>
      <c r="FU128" s="43"/>
      <c r="FV128" s="43"/>
      <c r="FW128" s="43"/>
      <c r="FX128" s="43"/>
      <c r="FY128" s="43"/>
      <c r="FZ128" s="43"/>
      <c r="GA128" s="43"/>
      <c r="GB128" s="43"/>
      <c r="GC128" s="43"/>
      <c r="GD128" s="43"/>
      <c r="GE128" s="43"/>
      <c r="GF128" s="43"/>
      <c r="GG128" s="43"/>
      <c r="GH128" s="43"/>
      <c r="GI128" s="43"/>
      <c r="GJ128" s="43"/>
      <c r="GK128" s="43"/>
      <c r="GL128" s="43"/>
      <c r="GM128" s="43"/>
      <c r="GN128" s="43"/>
      <c r="GO128" s="43"/>
      <c r="GP128" s="43"/>
      <c r="GQ128" s="43"/>
      <c r="GR128" s="43"/>
    </row>
    <row r="129" spans="1:200" s="46" customFormat="1" ht="16.5" thickBot="1" x14ac:dyDescent="0.3">
      <c r="A129" s="9" t="s">
        <v>42</v>
      </c>
      <c r="B129" s="26">
        <v>16808</v>
      </c>
      <c r="C129" s="53" t="s">
        <v>334</v>
      </c>
      <c r="D129" s="56" t="s">
        <v>32</v>
      </c>
      <c r="E129" s="100">
        <v>1</v>
      </c>
      <c r="F129" s="103"/>
      <c r="G129" s="9">
        <f t="shared" si="7"/>
        <v>1</v>
      </c>
      <c r="H129" s="12"/>
      <c r="I129" s="13">
        <v>1</v>
      </c>
      <c r="J129" s="5">
        <f t="shared" si="9"/>
        <v>0</v>
      </c>
      <c r="K129" s="95"/>
      <c r="L129" s="5" t="s">
        <v>23</v>
      </c>
      <c r="M129" s="5">
        <f t="shared" si="10"/>
        <v>0</v>
      </c>
      <c r="N129" s="5">
        <f t="shared" si="11"/>
        <v>0</v>
      </c>
      <c r="O129" s="55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  <c r="CB129" s="43"/>
      <c r="CC129" s="43"/>
      <c r="CD129" s="43"/>
      <c r="CE129" s="43"/>
      <c r="CF129" s="43"/>
      <c r="CG129" s="43"/>
      <c r="CH129" s="43"/>
      <c r="CI129" s="43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3"/>
      <c r="CU129" s="43"/>
      <c r="CV129" s="43"/>
      <c r="CW129" s="43"/>
      <c r="CX129" s="43"/>
      <c r="CY129" s="43"/>
      <c r="CZ129" s="43"/>
      <c r="DA129" s="43"/>
      <c r="DB129" s="43"/>
      <c r="DC129" s="43"/>
      <c r="DD129" s="43"/>
      <c r="DE129" s="43"/>
      <c r="DF129" s="43"/>
      <c r="DG129" s="43"/>
      <c r="DH129" s="43"/>
      <c r="DI129" s="43"/>
      <c r="DJ129" s="43"/>
      <c r="DK129" s="43"/>
      <c r="DL129" s="43"/>
      <c r="DM129" s="43"/>
      <c r="DN129" s="43"/>
      <c r="DO129" s="43"/>
      <c r="DP129" s="43"/>
      <c r="DQ129" s="43"/>
      <c r="DR129" s="43"/>
      <c r="DS129" s="43"/>
      <c r="DT129" s="43"/>
      <c r="DU129" s="43"/>
      <c r="DV129" s="43"/>
      <c r="DW129" s="43"/>
      <c r="DX129" s="43"/>
      <c r="DY129" s="43"/>
      <c r="DZ129" s="43"/>
      <c r="EA129" s="43"/>
      <c r="EB129" s="43"/>
      <c r="EC129" s="43"/>
      <c r="ED129" s="43"/>
      <c r="EE129" s="43"/>
      <c r="EF129" s="43"/>
      <c r="EG129" s="43"/>
      <c r="EH129" s="43"/>
      <c r="EI129" s="43"/>
      <c r="EJ129" s="43"/>
      <c r="EK129" s="43"/>
      <c r="EL129" s="43"/>
      <c r="EM129" s="43"/>
      <c r="EN129" s="43"/>
      <c r="EO129" s="43"/>
      <c r="EP129" s="43"/>
      <c r="EQ129" s="43"/>
      <c r="ER129" s="43"/>
      <c r="ES129" s="43"/>
      <c r="ET129" s="43"/>
      <c r="EU129" s="43"/>
      <c r="EV129" s="43"/>
      <c r="EW129" s="43"/>
      <c r="EX129" s="43"/>
      <c r="EY129" s="43"/>
      <c r="EZ129" s="43"/>
      <c r="FA129" s="43"/>
      <c r="FB129" s="43"/>
      <c r="FC129" s="43"/>
      <c r="FD129" s="43"/>
      <c r="FE129" s="43"/>
      <c r="FF129" s="43"/>
      <c r="FG129" s="43"/>
      <c r="FH129" s="43"/>
      <c r="FI129" s="43"/>
      <c r="FJ129" s="43"/>
      <c r="FK129" s="43"/>
      <c r="FL129" s="43"/>
      <c r="FM129" s="43"/>
      <c r="FN129" s="43"/>
      <c r="FO129" s="43"/>
      <c r="FP129" s="43"/>
      <c r="FQ129" s="43"/>
      <c r="FR129" s="43"/>
      <c r="FS129" s="43"/>
      <c r="FT129" s="43"/>
      <c r="FU129" s="43"/>
      <c r="FV129" s="43"/>
      <c r="FW129" s="43"/>
      <c r="FX129" s="43"/>
      <c r="FY129" s="43"/>
      <c r="FZ129" s="43"/>
      <c r="GA129" s="43"/>
      <c r="GB129" s="43"/>
      <c r="GC129" s="43"/>
      <c r="GD129" s="43"/>
      <c r="GE129" s="43"/>
      <c r="GF129" s="43"/>
      <c r="GG129" s="43"/>
      <c r="GH129" s="43"/>
      <c r="GI129" s="43"/>
      <c r="GJ129" s="43"/>
      <c r="GK129" s="43"/>
      <c r="GL129" s="43"/>
      <c r="GM129" s="43"/>
      <c r="GN129" s="43"/>
      <c r="GO129" s="43"/>
      <c r="GP129" s="43"/>
      <c r="GQ129" s="43"/>
      <c r="GR129" s="43"/>
    </row>
    <row r="130" spans="1:200" s="44" customFormat="1" ht="16.5" hidden="1" thickBot="1" x14ac:dyDescent="0.3">
      <c r="A130" s="10" t="s">
        <v>5</v>
      </c>
      <c r="B130" s="11">
        <v>16819</v>
      </c>
      <c r="C130" s="53" t="s">
        <v>335</v>
      </c>
      <c r="D130" s="56" t="s">
        <v>34</v>
      </c>
      <c r="E130" s="100"/>
      <c r="F130" s="111"/>
      <c r="G130" s="9">
        <f t="shared" si="7"/>
        <v>0</v>
      </c>
      <c r="H130" s="13">
        <v>90</v>
      </c>
      <c r="I130" s="13">
        <v>1</v>
      </c>
      <c r="J130" s="5">
        <f t="shared" si="9"/>
        <v>0</v>
      </c>
      <c r="K130" s="92">
        <v>90</v>
      </c>
      <c r="L130" s="5" t="s">
        <v>23</v>
      </c>
      <c r="M130" s="5">
        <f t="shared" si="10"/>
        <v>0</v>
      </c>
      <c r="N130" s="5">
        <f t="shared" si="11"/>
        <v>0</v>
      </c>
      <c r="O130" s="55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3"/>
      <c r="CY130" s="43"/>
      <c r="CZ130" s="43"/>
      <c r="DA130" s="43"/>
      <c r="DB130" s="43"/>
      <c r="DC130" s="43"/>
      <c r="DD130" s="43"/>
      <c r="DE130" s="43"/>
      <c r="DF130" s="43"/>
      <c r="DG130" s="43"/>
      <c r="DH130" s="43"/>
      <c r="DI130" s="43"/>
      <c r="DJ130" s="43"/>
      <c r="DK130" s="43"/>
      <c r="DL130" s="43"/>
      <c r="DM130" s="43"/>
      <c r="DN130" s="43"/>
      <c r="DO130" s="43"/>
      <c r="DP130" s="43"/>
      <c r="DQ130" s="43"/>
      <c r="DR130" s="43"/>
      <c r="DS130" s="43"/>
      <c r="DT130" s="43"/>
      <c r="DU130" s="43"/>
      <c r="DV130" s="43"/>
      <c r="DW130" s="43"/>
      <c r="DX130" s="43"/>
      <c r="DY130" s="43"/>
      <c r="DZ130" s="43"/>
      <c r="EA130" s="43"/>
      <c r="EB130" s="43"/>
      <c r="EC130" s="43"/>
      <c r="ED130" s="43"/>
      <c r="EE130" s="43"/>
      <c r="EF130" s="43"/>
      <c r="EG130" s="43"/>
      <c r="EH130" s="43"/>
      <c r="EI130" s="43"/>
      <c r="EJ130" s="43"/>
      <c r="EK130" s="43"/>
      <c r="EL130" s="43"/>
      <c r="EM130" s="43"/>
      <c r="EN130" s="43"/>
      <c r="EO130" s="43"/>
      <c r="EP130" s="43"/>
      <c r="EQ130" s="43"/>
      <c r="ER130" s="43"/>
      <c r="ES130" s="43"/>
      <c r="ET130" s="43"/>
      <c r="EU130" s="43"/>
      <c r="EV130" s="43"/>
      <c r="EW130" s="43"/>
      <c r="EX130" s="43"/>
      <c r="EY130" s="43"/>
      <c r="EZ130" s="43"/>
      <c r="FA130" s="43"/>
      <c r="FB130" s="43"/>
      <c r="FC130" s="43"/>
      <c r="FD130" s="43"/>
      <c r="FE130" s="43"/>
      <c r="FF130" s="43"/>
      <c r="FG130" s="43"/>
      <c r="FH130" s="43"/>
      <c r="FI130" s="43"/>
      <c r="FJ130" s="43"/>
      <c r="FK130" s="43"/>
      <c r="FL130" s="43"/>
      <c r="FM130" s="43"/>
      <c r="FN130" s="43"/>
      <c r="FO130" s="43"/>
      <c r="FP130" s="43"/>
      <c r="FQ130" s="43"/>
      <c r="FR130" s="43"/>
      <c r="FS130" s="43"/>
      <c r="FT130" s="43"/>
      <c r="FU130" s="43"/>
      <c r="FV130" s="43"/>
      <c r="FW130" s="43"/>
      <c r="FX130" s="43"/>
      <c r="FY130" s="43"/>
      <c r="FZ130" s="43"/>
      <c r="GA130" s="43"/>
      <c r="GB130" s="43"/>
      <c r="GC130" s="43"/>
      <c r="GD130" s="43"/>
      <c r="GE130" s="43"/>
      <c r="GF130" s="43"/>
      <c r="GG130" s="43"/>
      <c r="GH130" s="43"/>
      <c r="GI130" s="43"/>
      <c r="GJ130" s="43"/>
      <c r="GK130" s="43"/>
      <c r="GL130" s="43"/>
      <c r="GM130" s="43"/>
      <c r="GN130" s="43"/>
      <c r="GO130" s="43"/>
      <c r="GP130" s="43"/>
      <c r="GQ130" s="43"/>
      <c r="GR130" s="43"/>
    </row>
    <row r="131" spans="1:200" s="45" customFormat="1" ht="16.5" thickBot="1" x14ac:dyDescent="0.3">
      <c r="A131" s="10" t="s">
        <v>5</v>
      </c>
      <c r="B131" s="10">
        <v>16751</v>
      </c>
      <c r="C131" s="53" t="s">
        <v>575</v>
      </c>
      <c r="D131" s="56" t="s">
        <v>33</v>
      </c>
      <c r="E131" s="100">
        <v>52.5</v>
      </c>
      <c r="F131" s="112"/>
      <c r="G131" s="9">
        <f t="shared" si="7"/>
        <v>52.5</v>
      </c>
      <c r="H131" s="13"/>
      <c r="I131" s="13">
        <v>1</v>
      </c>
      <c r="J131" s="5">
        <f t="shared" si="9"/>
        <v>0</v>
      </c>
      <c r="K131" s="93"/>
      <c r="L131" s="5" t="s">
        <v>23</v>
      </c>
      <c r="M131" s="5">
        <f t="shared" si="10"/>
        <v>0</v>
      </c>
      <c r="N131" s="5">
        <f t="shared" si="11"/>
        <v>0</v>
      </c>
      <c r="O131" s="55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43"/>
      <c r="EA131" s="43"/>
      <c r="EB131" s="43"/>
      <c r="EC131" s="43"/>
      <c r="ED131" s="43"/>
      <c r="EE131" s="43"/>
      <c r="EF131" s="43"/>
      <c r="EG131" s="43"/>
      <c r="EH131" s="43"/>
      <c r="EI131" s="43"/>
      <c r="EJ131" s="43"/>
      <c r="EK131" s="43"/>
      <c r="EL131" s="43"/>
      <c r="EM131" s="43"/>
      <c r="EN131" s="43"/>
      <c r="EO131" s="43"/>
      <c r="EP131" s="43"/>
      <c r="EQ131" s="43"/>
      <c r="ER131" s="43"/>
      <c r="ES131" s="43"/>
      <c r="ET131" s="43"/>
      <c r="EU131" s="43"/>
      <c r="EV131" s="43"/>
      <c r="EW131" s="43"/>
      <c r="EX131" s="43"/>
      <c r="EY131" s="43"/>
      <c r="EZ131" s="43"/>
      <c r="FA131" s="43"/>
      <c r="FB131" s="43"/>
      <c r="FC131" s="43"/>
      <c r="FD131" s="43"/>
      <c r="FE131" s="43"/>
      <c r="FF131" s="43"/>
      <c r="FG131" s="43"/>
      <c r="FH131" s="43"/>
      <c r="FI131" s="43"/>
      <c r="FJ131" s="43"/>
      <c r="FK131" s="43"/>
      <c r="FL131" s="43"/>
      <c r="FM131" s="43"/>
      <c r="FN131" s="43"/>
      <c r="FO131" s="43"/>
      <c r="FP131" s="43"/>
      <c r="FQ131" s="43"/>
      <c r="FR131" s="43"/>
      <c r="FS131" s="43"/>
      <c r="FT131" s="43"/>
      <c r="FU131" s="43"/>
      <c r="FV131" s="43"/>
      <c r="FW131" s="43"/>
      <c r="FX131" s="43"/>
      <c r="FY131" s="43"/>
      <c r="FZ131" s="43"/>
      <c r="GA131" s="43"/>
      <c r="GB131" s="43"/>
      <c r="GC131" s="43"/>
      <c r="GD131" s="43"/>
      <c r="GE131" s="43"/>
      <c r="GF131" s="43"/>
      <c r="GG131" s="43"/>
      <c r="GH131" s="43"/>
      <c r="GI131" s="43"/>
      <c r="GJ131" s="43"/>
      <c r="GK131" s="43"/>
      <c r="GL131" s="43"/>
      <c r="GM131" s="43"/>
      <c r="GN131" s="43"/>
      <c r="GO131" s="43"/>
      <c r="GP131" s="43"/>
      <c r="GQ131" s="43"/>
      <c r="GR131" s="43"/>
    </row>
    <row r="132" spans="1:200" s="45" customFormat="1" ht="16.5" thickBot="1" x14ac:dyDescent="0.3">
      <c r="A132" s="9" t="s">
        <v>5</v>
      </c>
      <c r="B132" s="9">
        <v>16805</v>
      </c>
      <c r="C132" s="53" t="s">
        <v>15</v>
      </c>
      <c r="D132" s="56" t="s">
        <v>33</v>
      </c>
      <c r="E132" s="100">
        <v>62.72</v>
      </c>
      <c r="F132" s="101"/>
      <c r="G132" s="9">
        <f t="shared" si="7"/>
        <v>62.72</v>
      </c>
      <c r="H132" s="12"/>
      <c r="I132" s="13">
        <v>1</v>
      </c>
      <c r="J132" s="5">
        <f t="shared" si="9"/>
        <v>0</v>
      </c>
      <c r="K132" s="93"/>
      <c r="L132" s="5" t="s">
        <v>23</v>
      </c>
      <c r="M132" s="5">
        <f t="shared" si="10"/>
        <v>0</v>
      </c>
      <c r="N132" s="5">
        <f t="shared" si="11"/>
        <v>0</v>
      </c>
      <c r="O132" s="55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  <c r="DW132" s="43"/>
      <c r="DX132" s="43"/>
      <c r="DY132" s="43"/>
      <c r="DZ132" s="43"/>
      <c r="EA132" s="43"/>
      <c r="EB132" s="43"/>
      <c r="EC132" s="43"/>
      <c r="ED132" s="43"/>
      <c r="EE132" s="43"/>
      <c r="EF132" s="43"/>
      <c r="EG132" s="43"/>
      <c r="EH132" s="43"/>
      <c r="EI132" s="43"/>
      <c r="EJ132" s="43"/>
      <c r="EK132" s="43"/>
      <c r="EL132" s="43"/>
      <c r="EM132" s="43"/>
      <c r="EN132" s="43"/>
      <c r="EO132" s="43"/>
      <c r="EP132" s="43"/>
      <c r="EQ132" s="43"/>
      <c r="ER132" s="43"/>
      <c r="ES132" s="43"/>
      <c r="ET132" s="43"/>
      <c r="EU132" s="43"/>
      <c r="EV132" s="43"/>
      <c r="EW132" s="43"/>
      <c r="EX132" s="43"/>
      <c r="EY132" s="43"/>
      <c r="EZ132" s="43"/>
      <c r="FA132" s="43"/>
      <c r="FB132" s="43"/>
      <c r="FC132" s="43"/>
      <c r="FD132" s="43"/>
      <c r="FE132" s="43"/>
      <c r="FF132" s="43"/>
      <c r="FG132" s="43"/>
      <c r="FH132" s="43"/>
      <c r="FI132" s="43"/>
      <c r="FJ132" s="43"/>
      <c r="FK132" s="43"/>
      <c r="FL132" s="43"/>
      <c r="FM132" s="43"/>
      <c r="FN132" s="43"/>
      <c r="FO132" s="43"/>
      <c r="FP132" s="43"/>
      <c r="FQ132" s="43"/>
      <c r="FR132" s="43"/>
      <c r="FS132" s="43"/>
      <c r="FT132" s="43"/>
      <c r="FU132" s="43"/>
      <c r="FV132" s="43"/>
      <c r="FW132" s="43"/>
      <c r="FX132" s="43"/>
      <c r="FY132" s="43"/>
      <c r="FZ132" s="43"/>
      <c r="GA132" s="43"/>
      <c r="GB132" s="43"/>
      <c r="GC132" s="43"/>
      <c r="GD132" s="43"/>
      <c r="GE132" s="43"/>
      <c r="GF132" s="43"/>
      <c r="GG132" s="43"/>
      <c r="GH132" s="43"/>
      <c r="GI132" s="43"/>
      <c r="GJ132" s="43"/>
      <c r="GK132" s="43"/>
      <c r="GL132" s="43"/>
      <c r="GM132" s="43"/>
      <c r="GN132" s="43"/>
      <c r="GO132" s="43"/>
      <c r="GP132" s="43"/>
      <c r="GQ132" s="43"/>
      <c r="GR132" s="43"/>
    </row>
    <row r="133" spans="1:200" s="45" customFormat="1" ht="16.5" hidden="1" thickBot="1" x14ac:dyDescent="0.3">
      <c r="A133" s="9" t="s">
        <v>5</v>
      </c>
      <c r="B133" s="9">
        <v>16806</v>
      </c>
      <c r="C133" s="53" t="s">
        <v>337</v>
      </c>
      <c r="D133" s="56" t="s">
        <v>33</v>
      </c>
      <c r="E133" s="100"/>
      <c r="F133" s="101"/>
      <c r="G133" s="9">
        <f t="shared" si="7"/>
        <v>0</v>
      </c>
      <c r="H133" s="13">
        <v>50</v>
      </c>
      <c r="I133" s="13">
        <v>1</v>
      </c>
      <c r="J133" s="5">
        <f t="shared" si="9"/>
        <v>0</v>
      </c>
      <c r="K133" s="93">
        <v>50</v>
      </c>
      <c r="L133" s="5" t="s">
        <v>23</v>
      </c>
      <c r="M133" s="5">
        <f t="shared" si="10"/>
        <v>0</v>
      </c>
      <c r="N133" s="5">
        <f t="shared" si="11"/>
        <v>0</v>
      </c>
      <c r="O133" s="55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  <c r="DU133" s="43"/>
      <c r="DV133" s="43"/>
      <c r="DW133" s="43"/>
      <c r="DX133" s="43"/>
      <c r="DY133" s="43"/>
      <c r="DZ133" s="43"/>
      <c r="EA133" s="43"/>
      <c r="EB133" s="43"/>
      <c r="EC133" s="43"/>
      <c r="ED133" s="43"/>
      <c r="EE133" s="43"/>
      <c r="EF133" s="43"/>
      <c r="EG133" s="43"/>
      <c r="EH133" s="43"/>
      <c r="EI133" s="43"/>
      <c r="EJ133" s="43"/>
      <c r="EK133" s="43"/>
      <c r="EL133" s="43"/>
      <c r="EM133" s="43"/>
      <c r="EN133" s="43"/>
      <c r="EO133" s="43"/>
      <c r="EP133" s="43"/>
      <c r="EQ133" s="43"/>
      <c r="ER133" s="43"/>
      <c r="ES133" s="43"/>
      <c r="ET133" s="43"/>
      <c r="EU133" s="43"/>
      <c r="EV133" s="43"/>
      <c r="EW133" s="43"/>
      <c r="EX133" s="43"/>
      <c r="EY133" s="43"/>
      <c r="EZ133" s="43"/>
      <c r="FA133" s="43"/>
      <c r="FB133" s="43"/>
      <c r="FC133" s="43"/>
      <c r="FD133" s="43"/>
      <c r="FE133" s="43"/>
      <c r="FF133" s="43"/>
      <c r="FG133" s="43"/>
      <c r="FH133" s="43"/>
      <c r="FI133" s="43"/>
      <c r="FJ133" s="43"/>
      <c r="FK133" s="43"/>
      <c r="FL133" s="43"/>
      <c r="FM133" s="43"/>
      <c r="FN133" s="43"/>
      <c r="FO133" s="43"/>
      <c r="FP133" s="43"/>
      <c r="FQ133" s="43"/>
      <c r="FR133" s="43"/>
      <c r="FS133" s="43"/>
      <c r="FT133" s="43"/>
      <c r="FU133" s="43"/>
      <c r="FV133" s="43"/>
      <c r="FW133" s="43"/>
      <c r="FX133" s="43"/>
      <c r="FY133" s="43"/>
      <c r="FZ133" s="43"/>
      <c r="GA133" s="43"/>
      <c r="GB133" s="43"/>
      <c r="GC133" s="43"/>
      <c r="GD133" s="43"/>
      <c r="GE133" s="43"/>
      <c r="GF133" s="43"/>
      <c r="GG133" s="43"/>
      <c r="GH133" s="43"/>
      <c r="GI133" s="43"/>
      <c r="GJ133" s="43"/>
      <c r="GK133" s="43"/>
      <c r="GL133" s="43"/>
      <c r="GM133" s="43"/>
      <c r="GN133" s="43"/>
      <c r="GO133" s="43"/>
      <c r="GP133" s="43"/>
      <c r="GQ133" s="43"/>
      <c r="GR133" s="43"/>
    </row>
    <row r="134" spans="1:200" s="45" customFormat="1" ht="16.5" hidden="1" thickBot="1" x14ac:dyDescent="0.3">
      <c r="A134" s="9" t="s">
        <v>5</v>
      </c>
      <c r="B134" s="9">
        <v>16773</v>
      </c>
      <c r="C134" s="53" t="s">
        <v>338</v>
      </c>
      <c r="D134" s="56" t="s">
        <v>34</v>
      </c>
      <c r="E134" s="100"/>
      <c r="F134" s="101"/>
      <c r="G134" s="9">
        <f t="shared" si="7"/>
        <v>0</v>
      </c>
      <c r="H134" s="13">
        <v>20</v>
      </c>
      <c r="I134" s="13">
        <v>1</v>
      </c>
      <c r="J134" s="5">
        <f t="shared" si="9"/>
        <v>0</v>
      </c>
      <c r="K134" s="93">
        <v>20</v>
      </c>
      <c r="L134" s="5" t="s">
        <v>23</v>
      </c>
      <c r="M134" s="5">
        <f t="shared" si="10"/>
        <v>0</v>
      </c>
      <c r="N134" s="5">
        <f t="shared" si="11"/>
        <v>0</v>
      </c>
      <c r="O134" s="55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  <c r="DW134" s="43"/>
      <c r="DX134" s="43"/>
      <c r="DY134" s="43"/>
      <c r="DZ134" s="43"/>
      <c r="EA134" s="43"/>
      <c r="EB134" s="43"/>
      <c r="EC134" s="43"/>
      <c r="ED134" s="43"/>
      <c r="EE134" s="43"/>
      <c r="EF134" s="43"/>
      <c r="EG134" s="43"/>
      <c r="EH134" s="43"/>
      <c r="EI134" s="43"/>
      <c r="EJ134" s="43"/>
      <c r="EK134" s="43"/>
      <c r="EL134" s="43"/>
      <c r="EM134" s="43"/>
      <c r="EN134" s="43"/>
      <c r="EO134" s="43"/>
      <c r="EP134" s="43"/>
      <c r="EQ134" s="43"/>
      <c r="ER134" s="43"/>
      <c r="ES134" s="43"/>
      <c r="ET134" s="43"/>
      <c r="EU134" s="43"/>
      <c r="EV134" s="43"/>
      <c r="EW134" s="43"/>
      <c r="EX134" s="43"/>
      <c r="EY134" s="43"/>
      <c r="EZ134" s="43"/>
      <c r="FA134" s="43"/>
      <c r="FB134" s="43"/>
      <c r="FC134" s="43"/>
      <c r="FD134" s="43"/>
      <c r="FE134" s="43"/>
      <c r="FF134" s="43"/>
      <c r="FG134" s="43"/>
      <c r="FH134" s="43"/>
      <c r="FI134" s="43"/>
      <c r="FJ134" s="43"/>
      <c r="FK134" s="43"/>
      <c r="FL134" s="43"/>
      <c r="FM134" s="43"/>
      <c r="FN134" s="43"/>
      <c r="FO134" s="43"/>
      <c r="FP134" s="43"/>
      <c r="FQ134" s="43"/>
      <c r="FR134" s="43"/>
      <c r="FS134" s="43"/>
      <c r="FT134" s="43"/>
      <c r="FU134" s="43"/>
      <c r="FV134" s="43"/>
      <c r="FW134" s="43"/>
      <c r="FX134" s="43"/>
      <c r="FY134" s="43"/>
      <c r="FZ134" s="43"/>
      <c r="GA134" s="43"/>
      <c r="GB134" s="43"/>
      <c r="GC134" s="43"/>
      <c r="GD134" s="43"/>
      <c r="GE134" s="43"/>
      <c r="GF134" s="43"/>
      <c r="GG134" s="43"/>
      <c r="GH134" s="43"/>
      <c r="GI134" s="43"/>
      <c r="GJ134" s="43"/>
      <c r="GK134" s="43"/>
      <c r="GL134" s="43"/>
      <c r="GM134" s="43"/>
      <c r="GN134" s="43"/>
      <c r="GO134" s="43"/>
      <c r="GP134" s="43"/>
      <c r="GQ134" s="43"/>
      <c r="GR134" s="43"/>
    </row>
    <row r="135" spans="1:200" s="45" customFormat="1" ht="24.75" hidden="1" thickBot="1" x14ac:dyDescent="0.3">
      <c r="A135" s="9" t="s">
        <v>5</v>
      </c>
      <c r="B135" s="9">
        <v>5387</v>
      </c>
      <c r="C135" s="53" t="s">
        <v>339</v>
      </c>
      <c r="D135" s="56" t="s">
        <v>217</v>
      </c>
      <c r="E135" s="100"/>
      <c r="F135" s="101"/>
      <c r="G135" s="9">
        <f t="shared" si="7"/>
        <v>0</v>
      </c>
      <c r="H135" s="12">
        <v>500</v>
      </c>
      <c r="I135" s="13">
        <v>1</v>
      </c>
      <c r="J135" s="5">
        <f t="shared" si="9"/>
        <v>0</v>
      </c>
      <c r="K135" s="93">
        <v>500</v>
      </c>
      <c r="L135" s="5" t="s">
        <v>23</v>
      </c>
      <c r="M135" s="5">
        <f t="shared" si="10"/>
        <v>0</v>
      </c>
      <c r="N135" s="5">
        <f t="shared" si="11"/>
        <v>0</v>
      </c>
      <c r="O135" s="55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  <c r="DW135" s="43"/>
      <c r="DX135" s="43"/>
      <c r="DY135" s="43"/>
      <c r="DZ135" s="43"/>
      <c r="EA135" s="43"/>
      <c r="EB135" s="43"/>
      <c r="EC135" s="43"/>
      <c r="ED135" s="43"/>
      <c r="EE135" s="43"/>
      <c r="EF135" s="43"/>
      <c r="EG135" s="43"/>
      <c r="EH135" s="43"/>
      <c r="EI135" s="43"/>
      <c r="EJ135" s="43"/>
      <c r="EK135" s="43"/>
      <c r="EL135" s="43"/>
      <c r="EM135" s="43"/>
      <c r="EN135" s="43"/>
      <c r="EO135" s="43"/>
      <c r="EP135" s="43"/>
      <c r="EQ135" s="43"/>
      <c r="ER135" s="43"/>
      <c r="ES135" s="43"/>
      <c r="ET135" s="43"/>
      <c r="EU135" s="43"/>
      <c r="EV135" s="43"/>
      <c r="EW135" s="43"/>
      <c r="EX135" s="43"/>
      <c r="EY135" s="43"/>
      <c r="EZ135" s="43"/>
      <c r="FA135" s="43"/>
      <c r="FB135" s="43"/>
      <c r="FC135" s="43"/>
      <c r="FD135" s="43"/>
      <c r="FE135" s="43"/>
      <c r="FF135" s="43"/>
      <c r="FG135" s="43"/>
      <c r="FH135" s="43"/>
      <c r="FI135" s="43"/>
      <c r="FJ135" s="43"/>
      <c r="FK135" s="43"/>
      <c r="FL135" s="43"/>
      <c r="FM135" s="43"/>
      <c r="FN135" s="43"/>
      <c r="FO135" s="43"/>
      <c r="FP135" s="43"/>
      <c r="FQ135" s="43"/>
      <c r="FR135" s="43"/>
      <c r="FS135" s="43"/>
      <c r="FT135" s="43"/>
      <c r="FU135" s="43"/>
      <c r="FV135" s="43"/>
      <c r="FW135" s="43"/>
      <c r="FX135" s="43"/>
      <c r="FY135" s="43"/>
      <c r="FZ135" s="43"/>
      <c r="GA135" s="43"/>
      <c r="GB135" s="43"/>
      <c r="GC135" s="43"/>
      <c r="GD135" s="43"/>
      <c r="GE135" s="43"/>
      <c r="GF135" s="43"/>
      <c r="GG135" s="43"/>
      <c r="GH135" s="43"/>
      <c r="GI135" s="43"/>
      <c r="GJ135" s="43"/>
      <c r="GK135" s="43"/>
      <c r="GL135" s="43"/>
      <c r="GM135" s="43"/>
      <c r="GN135" s="43"/>
      <c r="GO135" s="43"/>
      <c r="GP135" s="43"/>
      <c r="GQ135" s="43"/>
      <c r="GR135" s="43"/>
    </row>
    <row r="136" spans="1:200" s="45" customFormat="1" ht="16.5" hidden="1" thickBot="1" x14ac:dyDescent="0.3">
      <c r="A136" s="9" t="s">
        <v>5</v>
      </c>
      <c r="B136" s="9">
        <v>16803</v>
      </c>
      <c r="C136" s="53" t="s">
        <v>128</v>
      </c>
      <c r="D136" s="56" t="s">
        <v>34</v>
      </c>
      <c r="E136" s="100"/>
      <c r="F136" s="101"/>
      <c r="G136" s="9">
        <f t="shared" si="7"/>
        <v>0</v>
      </c>
      <c r="H136" s="12">
        <v>70</v>
      </c>
      <c r="I136" s="13">
        <v>1</v>
      </c>
      <c r="J136" s="5">
        <f t="shared" si="9"/>
        <v>0</v>
      </c>
      <c r="K136" s="93">
        <v>70</v>
      </c>
      <c r="L136" s="5" t="s">
        <v>23</v>
      </c>
      <c r="M136" s="5">
        <f t="shared" si="10"/>
        <v>0</v>
      </c>
      <c r="N136" s="5">
        <f t="shared" si="11"/>
        <v>0</v>
      </c>
      <c r="O136" s="55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43"/>
      <c r="DI136" s="43"/>
      <c r="DJ136" s="43"/>
      <c r="DK136" s="43"/>
      <c r="DL136" s="43"/>
      <c r="DM136" s="43"/>
      <c r="DN136" s="43"/>
      <c r="DO136" s="43"/>
      <c r="DP136" s="43"/>
      <c r="DQ136" s="43"/>
      <c r="DR136" s="43"/>
      <c r="DS136" s="43"/>
      <c r="DT136" s="43"/>
      <c r="DU136" s="43"/>
      <c r="DV136" s="43"/>
      <c r="DW136" s="43"/>
      <c r="DX136" s="43"/>
      <c r="DY136" s="43"/>
      <c r="DZ136" s="43"/>
      <c r="EA136" s="43"/>
      <c r="EB136" s="43"/>
      <c r="EC136" s="43"/>
      <c r="ED136" s="43"/>
      <c r="EE136" s="43"/>
      <c r="EF136" s="43"/>
      <c r="EG136" s="43"/>
      <c r="EH136" s="43"/>
      <c r="EI136" s="43"/>
      <c r="EJ136" s="43"/>
      <c r="EK136" s="43"/>
      <c r="EL136" s="43"/>
      <c r="EM136" s="43"/>
      <c r="EN136" s="43"/>
      <c r="EO136" s="43"/>
      <c r="EP136" s="43"/>
      <c r="EQ136" s="43"/>
      <c r="ER136" s="43"/>
      <c r="ES136" s="43"/>
      <c r="ET136" s="43"/>
      <c r="EU136" s="43"/>
      <c r="EV136" s="43"/>
      <c r="EW136" s="43"/>
      <c r="EX136" s="43"/>
      <c r="EY136" s="43"/>
      <c r="EZ136" s="43"/>
      <c r="FA136" s="43"/>
      <c r="FB136" s="43"/>
      <c r="FC136" s="43"/>
      <c r="FD136" s="43"/>
      <c r="FE136" s="43"/>
      <c r="FF136" s="43"/>
      <c r="FG136" s="43"/>
      <c r="FH136" s="43"/>
      <c r="FI136" s="43"/>
      <c r="FJ136" s="43"/>
      <c r="FK136" s="43"/>
      <c r="FL136" s="43"/>
      <c r="FM136" s="43"/>
      <c r="FN136" s="43"/>
      <c r="FO136" s="43"/>
      <c r="FP136" s="43"/>
      <c r="FQ136" s="43"/>
      <c r="FR136" s="43"/>
      <c r="FS136" s="43"/>
      <c r="FT136" s="43"/>
      <c r="FU136" s="43"/>
      <c r="FV136" s="43"/>
      <c r="FW136" s="43"/>
      <c r="FX136" s="43"/>
      <c r="FY136" s="43"/>
      <c r="FZ136" s="43"/>
      <c r="GA136" s="43"/>
      <c r="GB136" s="43"/>
      <c r="GC136" s="43"/>
      <c r="GD136" s="43"/>
      <c r="GE136" s="43"/>
      <c r="GF136" s="43"/>
      <c r="GG136" s="43"/>
      <c r="GH136" s="43"/>
      <c r="GI136" s="43"/>
      <c r="GJ136" s="43"/>
      <c r="GK136" s="43"/>
      <c r="GL136" s="43"/>
      <c r="GM136" s="43"/>
      <c r="GN136" s="43"/>
      <c r="GO136" s="43"/>
      <c r="GP136" s="43"/>
      <c r="GQ136" s="43"/>
      <c r="GR136" s="43"/>
    </row>
    <row r="137" spans="1:200" s="45" customFormat="1" ht="16.5" hidden="1" thickBot="1" x14ac:dyDescent="0.3">
      <c r="A137" s="9" t="s">
        <v>5</v>
      </c>
      <c r="B137" s="9">
        <v>16772</v>
      </c>
      <c r="C137" s="53" t="s">
        <v>340</v>
      </c>
      <c r="D137" s="56" t="s">
        <v>32</v>
      </c>
      <c r="E137" s="100"/>
      <c r="F137" s="101"/>
      <c r="G137" s="9">
        <f t="shared" ref="G137:G200" si="12">F137+E137</f>
        <v>0</v>
      </c>
      <c r="H137" s="12">
        <v>35</v>
      </c>
      <c r="I137" s="13">
        <v>1</v>
      </c>
      <c r="J137" s="5">
        <f t="shared" si="9"/>
        <v>0</v>
      </c>
      <c r="K137" s="93">
        <v>35</v>
      </c>
      <c r="L137" s="5" t="s">
        <v>23</v>
      </c>
      <c r="M137" s="5">
        <f t="shared" si="10"/>
        <v>0</v>
      </c>
      <c r="N137" s="5">
        <f t="shared" si="11"/>
        <v>0</v>
      </c>
      <c r="O137" s="55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43"/>
      <c r="DI137" s="43"/>
      <c r="DJ137" s="43"/>
      <c r="DK137" s="43"/>
      <c r="DL137" s="43"/>
      <c r="DM137" s="43"/>
      <c r="DN137" s="43"/>
      <c r="DO137" s="43"/>
      <c r="DP137" s="43"/>
      <c r="DQ137" s="43"/>
      <c r="DR137" s="43"/>
      <c r="DS137" s="43"/>
      <c r="DT137" s="43"/>
      <c r="DU137" s="43"/>
      <c r="DV137" s="43"/>
      <c r="DW137" s="43"/>
      <c r="DX137" s="43"/>
      <c r="DY137" s="43"/>
      <c r="DZ137" s="43"/>
      <c r="EA137" s="43"/>
      <c r="EB137" s="43"/>
      <c r="EC137" s="43"/>
      <c r="ED137" s="43"/>
      <c r="EE137" s="43"/>
      <c r="EF137" s="43"/>
      <c r="EG137" s="43"/>
      <c r="EH137" s="43"/>
      <c r="EI137" s="43"/>
      <c r="EJ137" s="43"/>
      <c r="EK137" s="43"/>
      <c r="EL137" s="43"/>
      <c r="EM137" s="43"/>
      <c r="EN137" s="43"/>
      <c r="EO137" s="43"/>
      <c r="EP137" s="43"/>
      <c r="EQ137" s="43"/>
      <c r="ER137" s="43"/>
      <c r="ES137" s="43"/>
      <c r="ET137" s="43"/>
      <c r="EU137" s="43"/>
      <c r="EV137" s="43"/>
      <c r="EW137" s="43"/>
      <c r="EX137" s="43"/>
      <c r="EY137" s="43"/>
      <c r="EZ137" s="43"/>
      <c r="FA137" s="43"/>
      <c r="FB137" s="43"/>
      <c r="FC137" s="43"/>
      <c r="FD137" s="43"/>
      <c r="FE137" s="43"/>
      <c r="FF137" s="43"/>
      <c r="FG137" s="43"/>
      <c r="FH137" s="43"/>
      <c r="FI137" s="43"/>
      <c r="FJ137" s="43"/>
      <c r="FK137" s="43"/>
      <c r="FL137" s="43"/>
      <c r="FM137" s="43"/>
      <c r="FN137" s="43"/>
      <c r="FO137" s="43"/>
      <c r="FP137" s="43"/>
      <c r="FQ137" s="43"/>
      <c r="FR137" s="43"/>
      <c r="FS137" s="43"/>
      <c r="FT137" s="43"/>
      <c r="FU137" s="43"/>
      <c r="FV137" s="43"/>
      <c r="FW137" s="43"/>
      <c r="FX137" s="43"/>
      <c r="FY137" s="43"/>
      <c r="FZ137" s="43"/>
      <c r="GA137" s="43"/>
      <c r="GB137" s="43"/>
      <c r="GC137" s="43"/>
      <c r="GD137" s="43"/>
      <c r="GE137" s="43"/>
      <c r="GF137" s="43"/>
      <c r="GG137" s="43"/>
      <c r="GH137" s="43"/>
      <c r="GI137" s="43"/>
      <c r="GJ137" s="43"/>
      <c r="GK137" s="43"/>
      <c r="GL137" s="43"/>
      <c r="GM137" s="43"/>
      <c r="GN137" s="43"/>
      <c r="GO137" s="43"/>
      <c r="GP137" s="43"/>
      <c r="GQ137" s="43"/>
      <c r="GR137" s="43"/>
    </row>
    <row r="138" spans="1:200" s="45" customFormat="1" ht="16.5" hidden="1" thickBot="1" x14ac:dyDescent="0.3">
      <c r="A138" s="9" t="s">
        <v>5</v>
      </c>
      <c r="B138" s="9">
        <v>16762</v>
      </c>
      <c r="C138" s="53" t="s">
        <v>341</v>
      </c>
      <c r="D138" s="56" t="s">
        <v>32</v>
      </c>
      <c r="E138" s="100"/>
      <c r="F138" s="101"/>
      <c r="G138" s="9">
        <f t="shared" si="12"/>
        <v>0</v>
      </c>
      <c r="H138" s="12">
        <v>140</v>
      </c>
      <c r="I138" s="13">
        <v>1</v>
      </c>
      <c r="J138" s="5">
        <f t="shared" si="9"/>
        <v>0</v>
      </c>
      <c r="K138" s="93">
        <v>140</v>
      </c>
      <c r="L138" s="5" t="s">
        <v>23</v>
      </c>
      <c r="M138" s="5">
        <f t="shared" si="10"/>
        <v>0</v>
      </c>
      <c r="N138" s="5">
        <f t="shared" si="11"/>
        <v>0</v>
      </c>
      <c r="O138" s="55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  <c r="DU138" s="43"/>
      <c r="DV138" s="43"/>
      <c r="DW138" s="43"/>
      <c r="DX138" s="43"/>
      <c r="DY138" s="43"/>
      <c r="DZ138" s="43"/>
      <c r="EA138" s="43"/>
      <c r="EB138" s="43"/>
      <c r="EC138" s="43"/>
      <c r="ED138" s="43"/>
      <c r="EE138" s="43"/>
      <c r="EF138" s="43"/>
      <c r="EG138" s="43"/>
      <c r="EH138" s="43"/>
      <c r="EI138" s="43"/>
      <c r="EJ138" s="43"/>
      <c r="EK138" s="43"/>
      <c r="EL138" s="43"/>
      <c r="EM138" s="43"/>
      <c r="EN138" s="43"/>
      <c r="EO138" s="43"/>
      <c r="EP138" s="43"/>
      <c r="EQ138" s="43"/>
      <c r="ER138" s="43"/>
      <c r="ES138" s="43"/>
      <c r="ET138" s="43"/>
      <c r="EU138" s="43"/>
      <c r="EV138" s="43"/>
      <c r="EW138" s="43"/>
      <c r="EX138" s="43"/>
      <c r="EY138" s="43"/>
      <c r="EZ138" s="43"/>
      <c r="FA138" s="43"/>
      <c r="FB138" s="43"/>
      <c r="FC138" s="43"/>
      <c r="FD138" s="43"/>
      <c r="FE138" s="43"/>
      <c r="FF138" s="43"/>
      <c r="FG138" s="43"/>
      <c r="FH138" s="43"/>
      <c r="FI138" s="43"/>
      <c r="FJ138" s="43"/>
      <c r="FK138" s="43"/>
      <c r="FL138" s="43"/>
      <c r="FM138" s="43"/>
      <c r="FN138" s="43"/>
      <c r="FO138" s="43"/>
      <c r="FP138" s="43"/>
      <c r="FQ138" s="43"/>
      <c r="FR138" s="43"/>
      <c r="FS138" s="43"/>
      <c r="FT138" s="43"/>
      <c r="FU138" s="43"/>
      <c r="FV138" s="43"/>
      <c r="FW138" s="43"/>
      <c r="FX138" s="43"/>
      <c r="FY138" s="43"/>
      <c r="FZ138" s="43"/>
      <c r="GA138" s="43"/>
      <c r="GB138" s="43"/>
      <c r="GC138" s="43"/>
      <c r="GD138" s="43"/>
      <c r="GE138" s="43"/>
      <c r="GF138" s="43"/>
      <c r="GG138" s="43"/>
      <c r="GH138" s="43"/>
      <c r="GI138" s="43"/>
      <c r="GJ138" s="43"/>
      <c r="GK138" s="43"/>
      <c r="GL138" s="43"/>
      <c r="GM138" s="43"/>
      <c r="GN138" s="43"/>
      <c r="GO138" s="43"/>
      <c r="GP138" s="43"/>
      <c r="GQ138" s="43"/>
      <c r="GR138" s="43"/>
    </row>
    <row r="139" spans="1:200" s="45" customFormat="1" ht="24.75" hidden="1" thickBot="1" x14ac:dyDescent="0.3">
      <c r="A139" s="9" t="s">
        <v>5</v>
      </c>
      <c r="B139" s="9">
        <v>7148</v>
      </c>
      <c r="C139" s="53" t="s">
        <v>342</v>
      </c>
      <c r="D139" s="56" t="s">
        <v>217</v>
      </c>
      <c r="E139" s="100"/>
      <c r="F139" s="101"/>
      <c r="G139" s="9">
        <f t="shared" si="12"/>
        <v>0</v>
      </c>
      <c r="H139" s="12">
        <v>150</v>
      </c>
      <c r="I139" s="13">
        <v>1</v>
      </c>
      <c r="J139" s="5">
        <f t="shared" si="9"/>
        <v>0</v>
      </c>
      <c r="K139" s="93">
        <v>150</v>
      </c>
      <c r="L139" s="5" t="s">
        <v>23</v>
      </c>
      <c r="M139" s="5">
        <f t="shared" si="10"/>
        <v>0</v>
      </c>
      <c r="N139" s="5">
        <f t="shared" si="11"/>
        <v>0</v>
      </c>
      <c r="O139" s="55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  <c r="DU139" s="43"/>
      <c r="DV139" s="43"/>
      <c r="DW139" s="43"/>
      <c r="DX139" s="43"/>
      <c r="DY139" s="43"/>
      <c r="DZ139" s="43"/>
      <c r="EA139" s="43"/>
      <c r="EB139" s="43"/>
      <c r="EC139" s="43"/>
      <c r="ED139" s="43"/>
      <c r="EE139" s="43"/>
      <c r="EF139" s="43"/>
      <c r="EG139" s="43"/>
      <c r="EH139" s="43"/>
      <c r="EI139" s="43"/>
      <c r="EJ139" s="43"/>
      <c r="EK139" s="43"/>
      <c r="EL139" s="43"/>
      <c r="EM139" s="43"/>
      <c r="EN139" s="43"/>
      <c r="EO139" s="43"/>
      <c r="EP139" s="43"/>
      <c r="EQ139" s="43"/>
      <c r="ER139" s="43"/>
      <c r="ES139" s="43"/>
      <c r="ET139" s="43"/>
      <c r="EU139" s="43"/>
      <c r="EV139" s="43"/>
      <c r="EW139" s="43"/>
      <c r="EX139" s="43"/>
      <c r="EY139" s="43"/>
      <c r="EZ139" s="43"/>
      <c r="FA139" s="43"/>
      <c r="FB139" s="43"/>
      <c r="FC139" s="43"/>
      <c r="FD139" s="43"/>
      <c r="FE139" s="43"/>
      <c r="FF139" s="43"/>
      <c r="FG139" s="43"/>
      <c r="FH139" s="43"/>
      <c r="FI139" s="43"/>
      <c r="FJ139" s="43"/>
      <c r="FK139" s="43"/>
      <c r="FL139" s="43"/>
      <c r="FM139" s="43"/>
      <c r="FN139" s="43"/>
      <c r="FO139" s="43"/>
      <c r="FP139" s="43"/>
      <c r="FQ139" s="43"/>
      <c r="FR139" s="43"/>
      <c r="FS139" s="43"/>
      <c r="FT139" s="43"/>
      <c r="FU139" s="43"/>
      <c r="FV139" s="43"/>
      <c r="FW139" s="43"/>
      <c r="FX139" s="43"/>
      <c r="FY139" s="43"/>
      <c r="FZ139" s="43"/>
      <c r="GA139" s="43"/>
      <c r="GB139" s="43"/>
      <c r="GC139" s="43"/>
      <c r="GD139" s="43"/>
      <c r="GE139" s="43"/>
      <c r="GF139" s="43"/>
      <c r="GG139" s="43"/>
      <c r="GH139" s="43"/>
      <c r="GI139" s="43"/>
      <c r="GJ139" s="43"/>
      <c r="GK139" s="43"/>
      <c r="GL139" s="43"/>
      <c r="GM139" s="43"/>
      <c r="GN139" s="43"/>
      <c r="GO139" s="43"/>
      <c r="GP139" s="43"/>
      <c r="GQ139" s="43"/>
      <c r="GR139" s="43"/>
    </row>
    <row r="140" spans="1:200" s="45" customFormat="1" ht="16.5" hidden="1" thickBot="1" x14ac:dyDescent="0.3">
      <c r="A140" s="9" t="s">
        <v>5</v>
      </c>
      <c r="B140" s="9">
        <v>16811</v>
      </c>
      <c r="C140" s="53" t="s">
        <v>343</v>
      </c>
      <c r="D140" s="56" t="s">
        <v>34</v>
      </c>
      <c r="E140" s="100"/>
      <c r="F140" s="101"/>
      <c r="G140" s="9">
        <f t="shared" si="12"/>
        <v>0</v>
      </c>
      <c r="H140" s="13">
        <v>50</v>
      </c>
      <c r="I140" s="13">
        <v>1</v>
      </c>
      <c r="J140" s="5">
        <f t="shared" si="9"/>
        <v>0</v>
      </c>
      <c r="K140" s="93">
        <v>50</v>
      </c>
      <c r="L140" s="5" t="s">
        <v>23</v>
      </c>
      <c r="M140" s="5">
        <f t="shared" si="10"/>
        <v>0</v>
      </c>
      <c r="N140" s="5">
        <f t="shared" si="11"/>
        <v>0</v>
      </c>
      <c r="O140" s="55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3"/>
      <c r="CY140" s="43"/>
      <c r="CZ140" s="43"/>
      <c r="DA140" s="43"/>
      <c r="DB140" s="43"/>
      <c r="DC140" s="43"/>
      <c r="DD140" s="43"/>
      <c r="DE140" s="43"/>
      <c r="DF140" s="43"/>
      <c r="DG140" s="43"/>
      <c r="DH140" s="43"/>
      <c r="DI140" s="43"/>
      <c r="DJ140" s="43"/>
      <c r="DK140" s="43"/>
      <c r="DL140" s="43"/>
      <c r="DM140" s="43"/>
      <c r="DN140" s="43"/>
      <c r="DO140" s="43"/>
      <c r="DP140" s="43"/>
      <c r="DQ140" s="43"/>
      <c r="DR140" s="43"/>
      <c r="DS140" s="43"/>
      <c r="DT140" s="43"/>
      <c r="DU140" s="43"/>
      <c r="DV140" s="43"/>
      <c r="DW140" s="43"/>
      <c r="DX140" s="43"/>
      <c r="DY140" s="43"/>
      <c r="DZ140" s="43"/>
      <c r="EA140" s="43"/>
      <c r="EB140" s="43"/>
      <c r="EC140" s="43"/>
      <c r="ED140" s="43"/>
      <c r="EE140" s="43"/>
      <c r="EF140" s="43"/>
      <c r="EG140" s="43"/>
      <c r="EH140" s="43"/>
      <c r="EI140" s="43"/>
      <c r="EJ140" s="43"/>
      <c r="EK140" s="43"/>
      <c r="EL140" s="43"/>
      <c r="EM140" s="43"/>
      <c r="EN140" s="43"/>
      <c r="EO140" s="43"/>
      <c r="EP140" s="43"/>
      <c r="EQ140" s="43"/>
      <c r="ER140" s="43"/>
      <c r="ES140" s="43"/>
      <c r="ET140" s="43"/>
      <c r="EU140" s="43"/>
      <c r="EV140" s="43"/>
      <c r="EW140" s="43"/>
      <c r="EX140" s="43"/>
      <c r="EY140" s="43"/>
      <c r="EZ140" s="43"/>
      <c r="FA140" s="43"/>
      <c r="FB140" s="43"/>
      <c r="FC140" s="43"/>
      <c r="FD140" s="43"/>
      <c r="FE140" s="43"/>
      <c r="FF140" s="43"/>
      <c r="FG140" s="43"/>
      <c r="FH140" s="43"/>
      <c r="FI140" s="43"/>
      <c r="FJ140" s="43"/>
      <c r="FK140" s="43"/>
      <c r="FL140" s="43"/>
      <c r="FM140" s="43"/>
      <c r="FN140" s="43"/>
      <c r="FO140" s="43"/>
      <c r="FP140" s="43"/>
      <c r="FQ140" s="43"/>
      <c r="FR140" s="43"/>
      <c r="FS140" s="43"/>
      <c r="FT140" s="43"/>
      <c r="FU140" s="43"/>
      <c r="FV140" s="43"/>
      <c r="FW140" s="43"/>
      <c r="FX140" s="43"/>
      <c r="FY140" s="43"/>
      <c r="FZ140" s="43"/>
      <c r="GA140" s="43"/>
      <c r="GB140" s="43"/>
      <c r="GC140" s="43"/>
      <c r="GD140" s="43"/>
      <c r="GE140" s="43"/>
      <c r="GF140" s="43"/>
      <c r="GG140" s="43"/>
      <c r="GH140" s="43"/>
      <c r="GI140" s="43"/>
      <c r="GJ140" s="43"/>
      <c r="GK140" s="43"/>
      <c r="GL140" s="43"/>
      <c r="GM140" s="43"/>
      <c r="GN140" s="43"/>
      <c r="GO140" s="43"/>
      <c r="GP140" s="43"/>
      <c r="GQ140" s="43"/>
      <c r="GR140" s="43"/>
    </row>
    <row r="141" spans="1:200" s="45" customFormat="1" ht="16.5" hidden="1" thickBot="1" x14ac:dyDescent="0.3">
      <c r="A141" s="9" t="s">
        <v>5</v>
      </c>
      <c r="B141" s="9">
        <v>16774</v>
      </c>
      <c r="C141" s="53" t="s">
        <v>344</v>
      </c>
      <c r="D141" s="56" t="s">
        <v>34</v>
      </c>
      <c r="E141" s="100"/>
      <c r="F141" s="101"/>
      <c r="G141" s="9">
        <f t="shared" si="12"/>
        <v>0</v>
      </c>
      <c r="H141" s="12">
        <v>35</v>
      </c>
      <c r="I141" s="13">
        <v>1</v>
      </c>
      <c r="J141" s="5">
        <f t="shared" si="9"/>
        <v>0</v>
      </c>
      <c r="K141" s="93">
        <v>35</v>
      </c>
      <c r="L141" s="5" t="s">
        <v>23</v>
      </c>
      <c r="M141" s="5">
        <f t="shared" si="10"/>
        <v>0</v>
      </c>
      <c r="N141" s="5">
        <f t="shared" si="11"/>
        <v>0</v>
      </c>
      <c r="O141" s="55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43"/>
      <c r="CZ141" s="43"/>
      <c r="DA141" s="43"/>
      <c r="DB141" s="43"/>
      <c r="DC141" s="43"/>
      <c r="DD141" s="43"/>
      <c r="DE141" s="43"/>
      <c r="DF141" s="43"/>
      <c r="DG141" s="43"/>
      <c r="DH141" s="43"/>
      <c r="DI141" s="43"/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/>
      <c r="DU141" s="43"/>
      <c r="DV141" s="43"/>
      <c r="DW141" s="43"/>
      <c r="DX141" s="43"/>
      <c r="DY141" s="43"/>
      <c r="DZ141" s="43"/>
      <c r="EA141" s="43"/>
      <c r="EB141" s="43"/>
      <c r="EC141" s="43"/>
      <c r="ED141" s="43"/>
      <c r="EE141" s="43"/>
      <c r="EF141" s="43"/>
      <c r="EG141" s="43"/>
      <c r="EH141" s="43"/>
      <c r="EI141" s="43"/>
      <c r="EJ141" s="43"/>
      <c r="EK141" s="43"/>
      <c r="EL141" s="43"/>
      <c r="EM141" s="43"/>
      <c r="EN141" s="43"/>
      <c r="EO141" s="43"/>
      <c r="EP141" s="43"/>
      <c r="EQ141" s="43"/>
      <c r="ER141" s="43"/>
      <c r="ES141" s="43"/>
      <c r="ET141" s="43"/>
      <c r="EU141" s="43"/>
      <c r="EV141" s="43"/>
      <c r="EW141" s="43"/>
      <c r="EX141" s="43"/>
      <c r="EY141" s="43"/>
      <c r="EZ141" s="43"/>
      <c r="FA141" s="43"/>
      <c r="FB141" s="43"/>
      <c r="FC141" s="43"/>
      <c r="FD141" s="43"/>
      <c r="FE141" s="43"/>
      <c r="FF141" s="43"/>
      <c r="FG141" s="43"/>
      <c r="FH141" s="43"/>
      <c r="FI141" s="43"/>
      <c r="FJ141" s="43"/>
      <c r="FK141" s="43"/>
      <c r="FL141" s="43"/>
      <c r="FM141" s="43"/>
      <c r="FN141" s="43"/>
      <c r="FO141" s="43"/>
      <c r="FP141" s="43"/>
      <c r="FQ141" s="43"/>
      <c r="FR141" s="43"/>
      <c r="FS141" s="43"/>
      <c r="FT141" s="43"/>
      <c r="FU141" s="43"/>
      <c r="FV141" s="43"/>
      <c r="FW141" s="43"/>
      <c r="FX141" s="43"/>
      <c r="FY141" s="43"/>
      <c r="FZ141" s="43"/>
      <c r="GA141" s="43"/>
      <c r="GB141" s="43"/>
      <c r="GC141" s="43"/>
      <c r="GD141" s="43"/>
      <c r="GE141" s="43"/>
      <c r="GF141" s="43"/>
      <c r="GG141" s="43"/>
      <c r="GH141" s="43"/>
      <c r="GI141" s="43"/>
      <c r="GJ141" s="43"/>
      <c r="GK141" s="43"/>
      <c r="GL141" s="43"/>
      <c r="GM141" s="43"/>
      <c r="GN141" s="43"/>
      <c r="GO141" s="43"/>
      <c r="GP141" s="43"/>
      <c r="GQ141" s="43"/>
      <c r="GR141" s="43"/>
    </row>
    <row r="142" spans="1:200" s="45" customFormat="1" ht="24.75" thickBot="1" x14ac:dyDescent="0.3">
      <c r="A142" s="9" t="s">
        <v>5</v>
      </c>
      <c r="B142" s="9">
        <v>4969</v>
      </c>
      <c r="C142" s="53" t="s">
        <v>345</v>
      </c>
      <c r="D142" s="56" t="s">
        <v>217</v>
      </c>
      <c r="E142" s="100">
        <v>1</v>
      </c>
      <c r="F142" s="101"/>
      <c r="G142" s="9">
        <f t="shared" si="12"/>
        <v>1</v>
      </c>
      <c r="H142" s="12"/>
      <c r="I142" s="13">
        <v>1</v>
      </c>
      <c r="J142" s="5">
        <f t="shared" ref="J142:J205" si="13">G142*H142*I142</f>
        <v>0</v>
      </c>
      <c r="K142" s="93"/>
      <c r="L142" s="5" t="s">
        <v>23</v>
      </c>
      <c r="M142" s="5">
        <f t="shared" ref="M142:M205" si="14">IF(G142="",0,H142-K142)</f>
        <v>0</v>
      </c>
      <c r="N142" s="5">
        <f t="shared" ref="N142:N205" si="15">IF(G142="",0,J142-K142*G142*I142)</f>
        <v>0</v>
      </c>
      <c r="O142" s="55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  <c r="DU142" s="43"/>
      <c r="DV142" s="43"/>
      <c r="DW142" s="43"/>
      <c r="DX142" s="43"/>
      <c r="DY142" s="43"/>
      <c r="DZ142" s="43"/>
      <c r="EA142" s="43"/>
      <c r="EB142" s="43"/>
      <c r="EC142" s="43"/>
      <c r="ED142" s="43"/>
      <c r="EE142" s="43"/>
      <c r="EF142" s="43"/>
      <c r="EG142" s="43"/>
      <c r="EH142" s="43"/>
      <c r="EI142" s="43"/>
      <c r="EJ142" s="43"/>
      <c r="EK142" s="43"/>
      <c r="EL142" s="43"/>
      <c r="EM142" s="43"/>
      <c r="EN142" s="43"/>
      <c r="EO142" s="43"/>
      <c r="EP142" s="43"/>
      <c r="EQ142" s="43"/>
      <c r="ER142" s="43"/>
      <c r="ES142" s="43"/>
      <c r="ET142" s="43"/>
      <c r="EU142" s="43"/>
      <c r="EV142" s="43"/>
      <c r="EW142" s="43"/>
      <c r="EX142" s="43"/>
      <c r="EY142" s="43"/>
      <c r="EZ142" s="43"/>
      <c r="FA142" s="43"/>
      <c r="FB142" s="43"/>
      <c r="FC142" s="43"/>
      <c r="FD142" s="43"/>
      <c r="FE142" s="43"/>
      <c r="FF142" s="43"/>
      <c r="FG142" s="43"/>
      <c r="FH142" s="43"/>
      <c r="FI142" s="43"/>
      <c r="FJ142" s="43"/>
      <c r="FK142" s="43"/>
      <c r="FL142" s="43"/>
      <c r="FM142" s="43"/>
      <c r="FN142" s="43"/>
      <c r="FO142" s="43"/>
      <c r="FP142" s="43"/>
      <c r="FQ142" s="43"/>
      <c r="FR142" s="43"/>
      <c r="FS142" s="43"/>
      <c r="FT142" s="43"/>
      <c r="FU142" s="43"/>
      <c r="FV142" s="43"/>
      <c r="FW142" s="43"/>
      <c r="FX142" s="43"/>
      <c r="FY142" s="43"/>
      <c r="FZ142" s="43"/>
      <c r="GA142" s="43"/>
      <c r="GB142" s="43"/>
      <c r="GC142" s="43"/>
      <c r="GD142" s="43"/>
      <c r="GE142" s="43"/>
      <c r="GF142" s="43"/>
      <c r="GG142" s="43"/>
      <c r="GH142" s="43"/>
      <c r="GI142" s="43"/>
      <c r="GJ142" s="43"/>
      <c r="GK142" s="43"/>
      <c r="GL142" s="43"/>
      <c r="GM142" s="43"/>
      <c r="GN142" s="43"/>
      <c r="GO142" s="43"/>
      <c r="GP142" s="43"/>
      <c r="GQ142" s="43"/>
      <c r="GR142" s="43"/>
    </row>
    <row r="143" spans="1:200" s="45" customFormat="1" ht="16.5" hidden="1" thickBot="1" x14ac:dyDescent="0.3">
      <c r="A143" s="10" t="s">
        <v>5</v>
      </c>
      <c r="B143" s="10">
        <v>17493</v>
      </c>
      <c r="C143" s="53" t="s">
        <v>346</v>
      </c>
      <c r="D143" s="56" t="s">
        <v>34</v>
      </c>
      <c r="E143" s="100"/>
      <c r="F143" s="106"/>
      <c r="G143" s="9">
        <f t="shared" si="12"/>
        <v>0</v>
      </c>
      <c r="H143" s="14">
        <v>70</v>
      </c>
      <c r="I143" s="13">
        <v>1</v>
      </c>
      <c r="J143" s="5">
        <f t="shared" si="13"/>
        <v>0</v>
      </c>
      <c r="K143" s="94">
        <v>70</v>
      </c>
      <c r="L143" s="5" t="s">
        <v>23</v>
      </c>
      <c r="M143" s="5">
        <f t="shared" si="14"/>
        <v>0</v>
      </c>
      <c r="N143" s="5">
        <f t="shared" si="15"/>
        <v>0</v>
      </c>
      <c r="O143" s="55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  <c r="DW143" s="43"/>
      <c r="DX143" s="43"/>
      <c r="DY143" s="43"/>
      <c r="DZ143" s="43"/>
      <c r="EA143" s="43"/>
      <c r="EB143" s="43"/>
      <c r="EC143" s="43"/>
      <c r="ED143" s="43"/>
      <c r="EE143" s="43"/>
      <c r="EF143" s="43"/>
      <c r="EG143" s="43"/>
      <c r="EH143" s="43"/>
      <c r="EI143" s="43"/>
      <c r="EJ143" s="43"/>
      <c r="EK143" s="43"/>
      <c r="EL143" s="43"/>
      <c r="EM143" s="43"/>
      <c r="EN143" s="43"/>
      <c r="EO143" s="43"/>
      <c r="EP143" s="43"/>
      <c r="EQ143" s="43"/>
      <c r="ER143" s="43"/>
      <c r="ES143" s="43"/>
      <c r="ET143" s="43"/>
      <c r="EU143" s="43"/>
      <c r="EV143" s="43"/>
      <c r="EW143" s="43"/>
      <c r="EX143" s="43"/>
      <c r="EY143" s="43"/>
      <c r="EZ143" s="43"/>
      <c r="FA143" s="43"/>
      <c r="FB143" s="43"/>
      <c r="FC143" s="43"/>
      <c r="FD143" s="43"/>
      <c r="FE143" s="43"/>
      <c r="FF143" s="43"/>
      <c r="FG143" s="43"/>
      <c r="FH143" s="43"/>
      <c r="FI143" s="43"/>
      <c r="FJ143" s="43"/>
      <c r="FK143" s="43"/>
      <c r="FL143" s="43"/>
      <c r="FM143" s="43"/>
      <c r="FN143" s="43"/>
      <c r="FO143" s="43"/>
      <c r="FP143" s="43"/>
      <c r="FQ143" s="43"/>
      <c r="FR143" s="43"/>
      <c r="FS143" s="43"/>
      <c r="FT143" s="43"/>
      <c r="FU143" s="43"/>
      <c r="FV143" s="43"/>
      <c r="FW143" s="43"/>
      <c r="FX143" s="43"/>
      <c r="FY143" s="43"/>
      <c r="FZ143" s="43"/>
      <c r="GA143" s="43"/>
      <c r="GB143" s="43"/>
      <c r="GC143" s="43"/>
      <c r="GD143" s="43"/>
      <c r="GE143" s="43"/>
      <c r="GF143" s="43"/>
      <c r="GG143" s="43"/>
      <c r="GH143" s="43"/>
      <c r="GI143" s="43"/>
      <c r="GJ143" s="43"/>
      <c r="GK143" s="43"/>
      <c r="GL143" s="43"/>
      <c r="GM143" s="43"/>
      <c r="GN143" s="43"/>
      <c r="GO143" s="43"/>
      <c r="GP143" s="43"/>
      <c r="GQ143" s="43"/>
      <c r="GR143" s="43"/>
    </row>
    <row r="144" spans="1:200" s="45" customFormat="1" ht="16.5" thickBot="1" x14ac:dyDescent="0.3">
      <c r="A144" s="10" t="s">
        <v>5</v>
      </c>
      <c r="B144" s="10">
        <v>16748</v>
      </c>
      <c r="C144" s="53" t="s">
        <v>347</v>
      </c>
      <c r="D144" s="56" t="s">
        <v>34</v>
      </c>
      <c r="E144" s="100">
        <v>18</v>
      </c>
      <c r="F144" s="112"/>
      <c r="G144" s="9">
        <f t="shared" si="12"/>
        <v>18</v>
      </c>
      <c r="H144" s="14"/>
      <c r="I144" s="13">
        <v>1</v>
      </c>
      <c r="J144" s="5">
        <f t="shared" si="13"/>
        <v>0</v>
      </c>
      <c r="K144" s="94"/>
      <c r="L144" s="5" t="s">
        <v>23</v>
      </c>
      <c r="M144" s="5">
        <f t="shared" si="14"/>
        <v>0</v>
      </c>
      <c r="N144" s="5">
        <f t="shared" si="15"/>
        <v>0</v>
      </c>
      <c r="O144" s="55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/>
      <c r="CB144" s="43"/>
      <c r="CC144" s="43"/>
      <c r="CD144" s="43"/>
      <c r="CE144" s="43"/>
      <c r="CF144" s="43"/>
      <c r="CG144" s="43"/>
      <c r="CH144" s="43"/>
      <c r="CI144" s="43"/>
      <c r="CJ144" s="4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3"/>
      <c r="CY144" s="43"/>
      <c r="CZ144" s="43"/>
      <c r="DA144" s="43"/>
      <c r="DB144" s="43"/>
      <c r="DC144" s="43"/>
      <c r="DD144" s="43"/>
      <c r="DE144" s="43"/>
      <c r="DF144" s="43"/>
      <c r="DG144" s="43"/>
      <c r="DH144" s="43"/>
      <c r="DI144" s="43"/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/>
      <c r="DU144" s="43"/>
      <c r="DV144" s="43"/>
      <c r="DW144" s="43"/>
      <c r="DX144" s="43"/>
      <c r="DY144" s="43"/>
      <c r="DZ144" s="43"/>
      <c r="EA144" s="43"/>
      <c r="EB144" s="43"/>
      <c r="EC144" s="43"/>
      <c r="ED144" s="43"/>
      <c r="EE144" s="43"/>
      <c r="EF144" s="43"/>
      <c r="EG144" s="43"/>
      <c r="EH144" s="43"/>
      <c r="EI144" s="43"/>
      <c r="EJ144" s="43"/>
      <c r="EK144" s="43"/>
      <c r="EL144" s="43"/>
      <c r="EM144" s="43"/>
      <c r="EN144" s="43"/>
      <c r="EO144" s="43"/>
      <c r="EP144" s="43"/>
      <c r="EQ144" s="43"/>
      <c r="ER144" s="43"/>
      <c r="ES144" s="43"/>
      <c r="ET144" s="43"/>
      <c r="EU144" s="43"/>
      <c r="EV144" s="43"/>
      <c r="EW144" s="43"/>
      <c r="EX144" s="43"/>
      <c r="EY144" s="43"/>
      <c r="EZ144" s="43"/>
      <c r="FA144" s="43"/>
      <c r="FB144" s="43"/>
      <c r="FC144" s="43"/>
      <c r="FD144" s="43"/>
      <c r="FE144" s="43"/>
      <c r="FF144" s="43"/>
      <c r="FG144" s="43"/>
      <c r="FH144" s="43"/>
      <c r="FI144" s="43"/>
      <c r="FJ144" s="43"/>
      <c r="FK144" s="43"/>
      <c r="FL144" s="43"/>
      <c r="FM144" s="43"/>
      <c r="FN144" s="43"/>
      <c r="FO144" s="43"/>
      <c r="FP144" s="43"/>
      <c r="FQ144" s="43"/>
      <c r="FR144" s="43"/>
      <c r="FS144" s="43"/>
      <c r="FT144" s="43"/>
      <c r="FU144" s="43"/>
      <c r="FV144" s="43"/>
      <c r="FW144" s="43"/>
      <c r="FX144" s="43"/>
      <c r="FY144" s="43"/>
      <c r="FZ144" s="43"/>
      <c r="GA144" s="43"/>
      <c r="GB144" s="43"/>
      <c r="GC144" s="43"/>
      <c r="GD144" s="43"/>
      <c r="GE144" s="43"/>
      <c r="GF144" s="43"/>
      <c r="GG144" s="43"/>
      <c r="GH144" s="43"/>
      <c r="GI144" s="43"/>
      <c r="GJ144" s="43"/>
      <c r="GK144" s="43"/>
      <c r="GL144" s="43"/>
      <c r="GM144" s="43"/>
      <c r="GN144" s="43"/>
      <c r="GO144" s="43"/>
      <c r="GP144" s="43"/>
      <c r="GQ144" s="43"/>
      <c r="GR144" s="43"/>
    </row>
    <row r="145" spans="1:200" s="45" customFormat="1" ht="16.5" hidden="1" thickBot="1" x14ac:dyDescent="0.3">
      <c r="A145" s="10" t="s">
        <v>5</v>
      </c>
      <c r="B145" s="10">
        <v>16836</v>
      </c>
      <c r="C145" s="53" t="s">
        <v>348</v>
      </c>
      <c r="D145" s="56" t="s">
        <v>34</v>
      </c>
      <c r="E145" s="100"/>
      <c r="F145" s="112"/>
      <c r="G145" s="9">
        <f t="shared" si="12"/>
        <v>0</v>
      </c>
      <c r="H145" s="14">
        <v>70</v>
      </c>
      <c r="I145" s="13">
        <v>1</v>
      </c>
      <c r="J145" s="5">
        <f t="shared" si="13"/>
        <v>0</v>
      </c>
      <c r="K145" s="94">
        <v>70</v>
      </c>
      <c r="L145" s="5" t="s">
        <v>23</v>
      </c>
      <c r="M145" s="5">
        <f t="shared" si="14"/>
        <v>0</v>
      </c>
      <c r="N145" s="5">
        <f t="shared" si="15"/>
        <v>0</v>
      </c>
      <c r="O145" s="55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  <c r="CB145" s="43"/>
      <c r="CC145" s="43"/>
      <c r="CD145" s="43"/>
      <c r="CE145" s="43"/>
      <c r="CF145" s="43"/>
      <c r="CG145" s="43"/>
      <c r="CH145" s="43"/>
      <c r="CI145" s="43"/>
      <c r="CJ145" s="4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3"/>
      <c r="CY145" s="43"/>
      <c r="CZ145" s="43"/>
      <c r="DA145" s="43"/>
      <c r="DB145" s="43"/>
      <c r="DC145" s="43"/>
      <c r="DD145" s="43"/>
      <c r="DE145" s="43"/>
      <c r="DF145" s="43"/>
      <c r="DG145" s="43"/>
      <c r="DH145" s="43"/>
      <c r="DI145" s="43"/>
      <c r="DJ145" s="43"/>
      <c r="DK145" s="43"/>
      <c r="DL145" s="43"/>
      <c r="DM145" s="43"/>
      <c r="DN145" s="43"/>
      <c r="DO145" s="43"/>
      <c r="DP145" s="43"/>
      <c r="DQ145" s="43"/>
      <c r="DR145" s="43"/>
      <c r="DS145" s="43"/>
      <c r="DT145" s="43"/>
      <c r="DU145" s="43"/>
      <c r="DV145" s="43"/>
      <c r="DW145" s="43"/>
      <c r="DX145" s="43"/>
      <c r="DY145" s="43"/>
      <c r="DZ145" s="43"/>
      <c r="EA145" s="43"/>
      <c r="EB145" s="43"/>
      <c r="EC145" s="43"/>
      <c r="ED145" s="43"/>
      <c r="EE145" s="43"/>
      <c r="EF145" s="43"/>
      <c r="EG145" s="43"/>
      <c r="EH145" s="43"/>
      <c r="EI145" s="43"/>
      <c r="EJ145" s="43"/>
      <c r="EK145" s="43"/>
      <c r="EL145" s="43"/>
      <c r="EM145" s="43"/>
      <c r="EN145" s="43"/>
      <c r="EO145" s="43"/>
      <c r="EP145" s="43"/>
      <c r="EQ145" s="43"/>
      <c r="ER145" s="43"/>
      <c r="ES145" s="43"/>
      <c r="ET145" s="43"/>
      <c r="EU145" s="43"/>
      <c r="EV145" s="43"/>
      <c r="EW145" s="43"/>
      <c r="EX145" s="43"/>
      <c r="EY145" s="43"/>
      <c r="EZ145" s="43"/>
      <c r="FA145" s="43"/>
      <c r="FB145" s="43"/>
      <c r="FC145" s="43"/>
      <c r="FD145" s="43"/>
      <c r="FE145" s="43"/>
      <c r="FF145" s="43"/>
      <c r="FG145" s="43"/>
      <c r="FH145" s="43"/>
      <c r="FI145" s="43"/>
      <c r="FJ145" s="43"/>
      <c r="FK145" s="43"/>
      <c r="FL145" s="43"/>
      <c r="FM145" s="43"/>
      <c r="FN145" s="43"/>
      <c r="FO145" s="43"/>
      <c r="FP145" s="43"/>
      <c r="FQ145" s="43"/>
      <c r="FR145" s="43"/>
      <c r="FS145" s="43"/>
      <c r="FT145" s="43"/>
      <c r="FU145" s="43"/>
      <c r="FV145" s="43"/>
      <c r="FW145" s="43"/>
      <c r="FX145" s="43"/>
      <c r="FY145" s="43"/>
      <c r="FZ145" s="43"/>
      <c r="GA145" s="43"/>
      <c r="GB145" s="43"/>
      <c r="GC145" s="43"/>
      <c r="GD145" s="43"/>
      <c r="GE145" s="43"/>
      <c r="GF145" s="43"/>
      <c r="GG145" s="43"/>
      <c r="GH145" s="43"/>
      <c r="GI145" s="43"/>
      <c r="GJ145" s="43"/>
      <c r="GK145" s="43"/>
      <c r="GL145" s="43"/>
      <c r="GM145" s="43"/>
      <c r="GN145" s="43"/>
      <c r="GO145" s="43"/>
      <c r="GP145" s="43"/>
      <c r="GQ145" s="43"/>
      <c r="GR145" s="43"/>
    </row>
    <row r="146" spans="1:200" s="45" customFormat="1" ht="16.5" thickBot="1" x14ac:dyDescent="0.3">
      <c r="A146" s="10" t="s">
        <v>5</v>
      </c>
      <c r="B146" s="10">
        <v>16662</v>
      </c>
      <c r="C146" s="53" t="s">
        <v>349</v>
      </c>
      <c r="D146" s="56" t="s">
        <v>34</v>
      </c>
      <c r="E146" s="100">
        <v>18</v>
      </c>
      <c r="F146" s="112"/>
      <c r="G146" s="9">
        <f t="shared" si="12"/>
        <v>18</v>
      </c>
      <c r="H146" s="14"/>
      <c r="I146" s="13">
        <v>1</v>
      </c>
      <c r="J146" s="5">
        <f t="shared" si="13"/>
        <v>0</v>
      </c>
      <c r="K146" s="94"/>
      <c r="L146" s="5" t="s">
        <v>23</v>
      </c>
      <c r="M146" s="5">
        <f t="shared" si="14"/>
        <v>0</v>
      </c>
      <c r="N146" s="5">
        <f t="shared" si="15"/>
        <v>0</v>
      </c>
      <c r="O146" s="55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  <c r="CC146" s="43"/>
      <c r="CD146" s="43"/>
      <c r="CE146" s="43"/>
      <c r="CF146" s="43"/>
      <c r="CG146" s="43"/>
      <c r="CH146" s="43"/>
      <c r="CI146" s="43"/>
      <c r="CJ146" s="43"/>
      <c r="CK146" s="43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3"/>
      <c r="CY146" s="43"/>
      <c r="CZ146" s="43"/>
      <c r="DA146" s="43"/>
      <c r="DB146" s="43"/>
      <c r="DC146" s="43"/>
      <c r="DD146" s="43"/>
      <c r="DE146" s="43"/>
      <c r="DF146" s="43"/>
      <c r="DG146" s="43"/>
      <c r="DH146" s="43"/>
      <c r="DI146" s="43"/>
      <c r="DJ146" s="43"/>
      <c r="DK146" s="43"/>
      <c r="DL146" s="43"/>
      <c r="DM146" s="43"/>
      <c r="DN146" s="43"/>
      <c r="DO146" s="43"/>
      <c r="DP146" s="43"/>
      <c r="DQ146" s="43"/>
      <c r="DR146" s="43"/>
      <c r="DS146" s="43"/>
      <c r="DT146" s="43"/>
      <c r="DU146" s="43"/>
      <c r="DV146" s="43"/>
      <c r="DW146" s="43"/>
      <c r="DX146" s="43"/>
      <c r="DY146" s="43"/>
      <c r="DZ146" s="43"/>
      <c r="EA146" s="43"/>
      <c r="EB146" s="43"/>
      <c r="EC146" s="43"/>
      <c r="ED146" s="43"/>
      <c r="EE146" s="43"/>
      <c r="EF146" s="43"/>
      <c r="EG146" s="43"/>
      <c r="EH146" s="43"/>
      <c r="EI146" s="43"/>
      <c r="EJ146" s="43"/>
      <c r="EK146" s="43"/>
      <c r="EL146" s="43"/>
      <c r="EM146" s="43"/>
      <c r="EN146" s="43"/>
      <c r="EO146" s="43"/>
      <c r="EP146" s="43"/>
      <c r="EQ146" s="43"/>
      <c r="ER146" s="43"/>
      <c r="ES146" s="43"/>
      <c r="ET146" s="43"/>
      <c r="EU146" s="43"/>
      <c r="EV146" s="43"/>
      <c r="EW146" s="43"/>
      <c r="EX146" s="43"/>
      <c r="EY146" s="43"/>
      <c r="EZ146" s="43"/>
      <c r="FA146" s="43"/>
      <c r="FB146" s="43"/>
      <c r="FC146" s="43"/>
      <c r="FD146" s="43"/>
      <c r="FE146" s="43"/>
      <c r="FF146" s="43"/>
      <c r="FG146" s="43"/>
      <c r="FH146" s="43"/>
      <c r="FI146" s="43"/>
      <c r="FJ146" s="43"/>
      <c r="FK146" s="43"/>
      <c r="FL146" s="43"/>
      <c r="FM146" s="43"/>
      <c r="FN146" s="43"/>
      <c r="FO146" s="43"/>
      <c r="FP146" s="43"/>
      <c r="FQ146" s="43"/>
      <c r="FR146" s="43"/>
      <c r="FS146" s="43"/>
      <c r="FT146" s="43"/>
      <c r="FU146" s="43"/>
      <c r="FV146" s="43"/>
      <c r="FW146" s="43"/>
      <c r="FX146" s="43"/>
      <c r="FY146" s="43"/>
      <c r="FZ146" s="43"/>
      <c r="GA146" s="43"/>
      <c r="GB146" s="43"/>
      <c r="GC146" s="43"/>
      <c r="GD146" s="43"/>
      <c r="GE146" s="43"/>
      <c r="GF146" s="43"/>
      <c r="GG146" s="43"/>
      <c r="GH146" s="43"/>
      <c r="GI146" s="43"/>
      <c r="GJ146" s="43"/>
      <c r="GK146" s="43"/>
      <c r="GL146" s="43"/>
      <c r="GM146" s="43"/>
      <c r="GN146" s="43"/>
      <c r="GO146" s="43"/>
      <c r="GP146" s="43"/>
      <c r="GQ146" s="43"/>
      <c r="GR146" s="43"/>
    </row>
    <row r="147" spans="1:200" s="45" customFormat="1" ht="16.5" hidden="1" thickBot="1" x14ac:dyDescent="0.3">
      <c r="A147" s="10" t="s">
        <v>5</v>
      </c>
      <c r="B147" s="10">
        <v>16770</v>
      </c>
      <c r="C147" s="53" t="s">
        <v>350</v>
      </c>
      <c r="D147" s="56" t="s">
        <v>34</v>
      </c>
      <c r="E147" s="100"/>
      <c r="F147" s="112"/>
      <c r="G147" s="9">
        <f t="shared" si="12"/>
        <v>0</v>
      </c>
      <c r="H147" s="14">
        <v>35</v>
      </c>
      <c r="I147" s="13">
        <v>1</v>
      </c>
      <c r="J147" s="5">
        <f t="shared" si="13"/>
        <v>0</v>
      </c>
      <c r="K147" s="94">
        <v>35</v>
      </c>
      <c r="L147" s="5" t="s">
        <v>23</v>
      </c>
      <c r="M147" s="5">
        <f t="shared" si="14"/>
        <v>0</v>
      </c>
      <c r="N147" s="5">
        <f t="shared" si="15"/>
        <v>0</v>
      </c>
      <c r="O147" s="55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  <c r="CB147" s="43"/>
      <c r="CC147" s="43"/>
      <c r="CD147" s="43"/>
      <c r="CE147" s="43"/>
      <c r="CF147" s="43"/>
      <c r="CG147" s="43"/>
      <c r="CH147" s="43"/>
      <c r="CI147" s="43"/>
      <c r="CJ147" s="43"/>
      <c r="CK147" s="43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3"/>
      <c r="CY147" s="43"/>
      <c r="CZ147" s="43"/>
      <c r="DA147" s="43"/>
      <c r="DB147" s="43"/>
      <c r="DC147" s="43"/>
      <c r="DD147" s="43"/>
      <c r="DE147" s="43"/>
      <c r="DF147" s="43"/>
      <c r="DG147" s="43"/>
      <c r="DH147" s="43"/>
      <c r="DI147" s="43"/>
      <c r="DJ147" s="43"/>
      <c r="DK147" s="43"/>
      <c r="DL147" s="43"/>
      <c r="DM147" s="43"/>
      <c r="DN147" s="43"/>
      <c r="DO147" s="43"/>
      <c r="DP147" s="43"/>
      <c r="DQ147" s="43"/>
      <c r="DR147" s="43"/>
      <c r="DS147" s="43"/>
      <c r="DT147" s="43"/>
      <c r="DU147" s="43"/>
      <c r="DV147" s="43"/>
      <c r="DW147" s="43"/>
      <c r="DX147" s="43"/>
      <c r="DY147" s="43"/>
      <c r="DZ147" s="43"/>
      <c r="EA147" s="43"/>
      <c r="EB147" s="43"/>
      <c r="EC147" s="43"/>
      <c r="ED147" s="43"/>
      <c r="EE147" s="43"/>
      <c r="EF147" s="43"/>
      <c r="EG147" s="43"/>
      <c r="EH147" s="43"/>
      <c r="EI147" s="43"/>
      <c r="EJ147" s="43"/>
      <c r="EK147" s="43"/>
      <c r="EL147" s="43"/>
      <c r="EM147" s="43"/>
      <c r="EN147" s="43"/>
      <c r="EO147" s="43"/>
      <c r="EP147" s="43"/>
      <c r="EQ147" s="43"/>
      <c r="ER147" s="43"/>
      <c r="ES147" s="43"/>
      <c r="ET147" s="43"/>
      <c r="EU147" s="43"/>
      <c r="EV147" s="43"/>
      <c r="EW147" s="43"/>
      <c r="EX147" s="43"/>
      <c r="EY147" s="43"/>
      <c r="EZ147" s="43"/>
      <c r="FA147" s="43"/>
      <c r="FB147" s="43"/>
      <c r="FC147" s="43"/>
      <c r="FD147" s="43"/>
      <c r="FE147" s="43"/>
      <c r="FF147" s="43"/>
      <c r="FG147" s="43"/>
      <c r="FH147" s="43"/>
      <c r="FI147" s="43"/>
      <c r="FJ147" s="43"/>
      <c r="FK147" s="43"/>
      <c r="FL147" s="43"/>
      <c r="FM147" s="43"/>
      <c r="FN147" s="43"/>
      <c r="FO147" s="43"/>
      <c r="FP147" s="43"/>
      <c r="FQ147" s="43"/>
      <c r="FR147" s="43"/>
      <c r="FS147" s="43"/>
      <c r="FT147" s="43"/>
      <c r="FU147" s="43"/>
      <c r="FV147" s="43"/>
      <c r="FW147" s="43"/>
      <c r="FX147" s="43"/>
      <c r="FY147" s="43"/>
      <c r="FZ147" s="43"/>
      <c r="GA147" s="43"/>
      <c r="GB147" s="43"/>
      <c r="GC147" s="43"/>
      <c r="GD147" s="43"/>
      <c r="GE147" s="43"/>
      <c r="GF147" s="43"/>
      <c r="GG147" s="43"/>
      <c r="GH147" s="43"/>
      <c r="GI147" s="43"/>
      <c r="GJ147" s="43"/>
      <c r="GK147" s="43"/>
      <c r="GL147" s="43"/>
      <c r="GM147" s="43"/>
      <c r="GN147" s="43"/>
      <c r="GO147" s="43"/>
      <c r="GP147" s="43"/>
      <c r="GQ147" s="43"/>
      <c r="GR147" s="43"/>
    </row>
    <row r="148" spans="1:200" s="45" customFormat="1" ht="16.5" hidden="1" thickBot="1" x14ac:dyDescent="0.3">
      <c r="A148" s="10" t="s">
        <v>5</v>
      </c>
      <c r="B148" s="10">
        <v>16736</v>
      </c>
      <c r="C148" s="53" t="s">
        <v>351</v>
      </c>
      <c r="D148" s="56" t="s">
        <v>34</v>
      </c>
      <c r="E148" s="100"/>
      <c r="F148" s="112"/>
      <c r="G148" s="9">
        <f t="shared" si="12"/>
        <v>0</v>
      </c>
      <c r="H148" s="14">
        <v>90</v>
      </c>
      <c r="I148" s="13">
        <v>1</v>
      </c>
      <c r="J148" s="5">
        <f t="shared" si="13"/>
        <v>0</v>
      </c>
      <c r="K148" s="94">
        <v>90</v>
      </c>
      <c r="L148" s="5" t="s">
        <v>23</v>
      </c>
      <c r="M148" s="5">
        <f t="shared" si="14"/>
        <v>0</v>
      </c>
      <c r="N148" s="5">
        <f t="shared" si="15"/>
        <v>0</v>
      </c>
      <c r="O148" s="55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  <c r="CD148" s="43"/>
      <c r="CE148" s="43"/>
      <c r="CF148" s="43"/>
      <c r="CG148" s="43"/>
      <c r="CH148" s="43"/>
      <c r="CI148" s="43"/>
      <c r="CJ148" s="43"/>
      <c r="CK148" s="43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3"/>
      <c r="CY148" s="43"/>
      <c r="CZ148" s="43"/>
      <c r="DA148" s="43"/>
      <c r="DB148" s="43"/>
      <c r="DC148" s="43"/>
      <c r="DD148" s="43"/>
      <c r="DE148" s="43"/>
      <c r="DF148" s="43"/>
      <c r="DG148" s="43"/>
      <c r="DH148" s="43"/>
      <c r="DI148" s="43"/>
      <c r="DJ148" s="43"/>
      <c r="DK148" s="43"/>
      <c r="DL148" s="43"/>
      <c r="DM148" s="43"/>
      <c r="DN148" s="43"/>
      <c r="DO148" s="43"/>
      <c r="DP148" s="43"/>
      <c r="DQ148" s="43"/>
      <c r="DR148" s="43"/>
      <c r="DS148" s="43"/>
      <c r="DT148" s="43"/>
      <c r="DU148" s="43"/>
      <c r="DV148" s="43"/>
      <c r="DW148" s="43"/>
      <c r="DX148" s="43"/>
      <c r="DY148" s="43"/>
      <c r="DZ148" s="43"/>
      <c r="EA148" s="43"/>
      <c r="EB148" s="43"/>
      <c r="EC148" s="43"/>
      <c r="ED148" s="43"/>
      <c r="EE148" s="43"/>
      <c r="EF148" s="43"/>
      <c r="EG148" s="43"/>
      <c r="EH148" s="43"/>
      <c r="EI148" s="43"/>
      <c r="EJ148" s="43"/>
      <c r="EK148" s="43"/>
      <c r="EL148" s="43"/>
      <c r="EM148" s="43"/>
      <c r="EN148" s="43"/>
      <c r="EO148" s="43"/>
      <c r="EP148" s="43"/>
      <c r="EQ148" s="43"/>
      <c r="ER148" s="43"/>
      <c r="ES148" s="43"/>
      <c r="ET148" s="43"/>
      <c r="EU148" s="43"/>
      <c r="EV148" s="43"/>
      <c r="EW148" s="43"/>
      <c r="EX148" s="43"/>
      <c r="EY148" s="43"/>
      <c r="EZ148" s="43"/>
      <c r="FA148" s="43"/>
      <c r="FB148" s="43"/>
      <c r="FC148" s="43"/>
      <c r="FD148" s="43"/>
      <c r="FE148" s="43"/>
      <c r="FF148" s="43"/>
      <c r="FG148" s="43"/>
      <c r="FH148" s="43"/>
      <c r="FI148" s="43"/>
      <c r="FJ148" s="43"/>
      <c r="FK148" s="43"/>
      <c r="FL148" s="43"/>
      <c r="FM148" s="43"/>
      <c r="FN148" s="43"/>
      <c r="FO148" s="43"/>
      <c r="FP148" s="43"/>
      <c r="FQ148" s="43"/>
      <c r="FR148" s="43"/>
      <c r="FS148" s="43"/>
      <c r="FT148" s="43"/>
      <c r="FU148" s="43"/>
      <c r="FV148" s="43"/>
      <c r="FW148" s="43"/>
      <c r="FX148" s="43"/>
      <c r="FY148" s="43"/>
      <c r="FZ148" s="43"/>
      <c r="GA148" s="43"/>
      <c r="GB148" s="43"/>
      <c r="GC148" s="43"/>
      <c r="GD148" s="43"/>
      <c r="GE148" s="43"/>
      <c r="GF148" s="43"/>
      <c r="GG148" s="43"/>
      <c r="GH148" s="43"/>
      <c r="GI148" s="43"/>
      <c r="GJ148" s="43"/>
      <c r="GK148" s="43"/>
      <c r="GL148" s="43"/>
      <c r="GM148" s="43"/>
      <c r="GN148" s="43"/>
      <c r="GO148" s="43"/>
      <c r="GP148" s="43"/>
      <c r="GQ148" s="43"/>
      <c r="GR148" s="43"/>
    </row>
    <row r="149" spans="1:200" s="45" customFormat="1" ht="24.75" hidden="1" thickBot="1" x14ac:dyDescent="0.3">
      <c r="A149" s="9" t="s">
        <v>5</v>
      </c>
      <c r="B149" s="9">
        <v>5122</v>
      </c>
      <c r="C149" s="53" t="s">
        <v>114</v>
      </c>
      <c r="D149" s="56" t="s">
        <v>217</v>
      </c>
      <c r="E149" s="100"/>
      <c r="F149" s="101"/>
      <c r="G149" s="9">
        <f t="shared" si="12"/>
        <v>0</v>
      </c>
      <c r="H149" s="13">
        <v>120</v>
      </c>
      <c r="I149" s="13">
        <v>1</v>
      </c>
      <c r="J149" s="5">
        <f t="shared" si="13"/>
        <v>0</v>
      </c>
      <c r="K149" s="93">
        <v>120</v>
      </c>
      <c r="L149" s="5" t="s">
        <v>23</v>
      </c>
      <c r="M149" s="5">
        <f t="shared" si="14"/>
        <v>0</v>
      </c>
      <c r="N149" s="5">
        <f t="shared" si="15"/>
        <v>0</v>
      </c>
      <c r="O149" s="55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3"/>
      <c r="CY149" s="43"/>
      <c r="CZ149" s="43"/>
      <c r="DA149" s="43"/>
      <c r="DB149" s="43"/>
      <c r="DC149" s="43"/>
      <c r="DD149" s="43"/>
      <c r="DE149" s="43"/>
      <c r="DF149" s="43"/>
      <c r="DG149" s="43"/>
      <c r="DH149" s="43"/>
      <c r="DI149" s="43"/>
      <c r="DJ149" s="43"/>
      <c r="DK149" s="43"/>
      <c r="DL149" s="43"/>
      <c r="DM149" s="43"/>
      <c r="DN149" s="43"/>
      <c r="DO149" s="43"/>
      <c r="DP149" s="43"/>
      <c r="DQ149" s="43"/>
      <c r="DR149" s="43"/>
      <c r="DS149" s="43"/>
      <c r="DT149" s="43"/>
      <c r="DU149" s="43"/>
      <c r="DV149" s="43"/>
      <c r="DW149" s="43"/>
      <c r="DX149" s="43"/>
      <c r="DY149" s="43"/>
      <c r="DZ149" s="43"/>
      <c r="EA149" s="43"/>
      <c r="EB149" s="43"/>
      <c r="EC149" s="43"/>
      <c r="ED149" s="43"/>
      <c r="EE149" s="43"/>
      <c r="EF149" s="43"/>
      <c r="EG149" s="43"/>
      <c r="EH149" s="43"/>
      <c r="EI149" s="43"/>
      <c r="EJ149" s="43"/>
      <c r="EK149" s="43"/>
      <c r="EL149" s="43"/>
      <c r="EM149" s="43"/>
      <c r="EN149" s="43"/>
      <c r="EO149" s="43"/>
      <c r="EP149" s="43"/>
      <c r="EQ149" s="43"/>
      <c r="ER149" s="43"/>
      <c r="ES149" s="43"/>
      <c r="ET149" s="43"/>
      <c r="EU149" s="43"/>
      <c r="EV149" s="43"/>
      <c r="EW149" s="43"/>
      <c r="EX149" s="43"/>
      <c r="EY149" s="43"/>
      <c r="EZ149" s="43"/>
      <c r="FA149" s="43"/>
      <c r="FB149" s="43"/>
      <c r="FC149" s="43"/>
      <c r="FD149" s="43"/>
      <c r="FE149" s="43"/>
      <c r="FF149" s="43"/>
      <c r="FG149" s="43"/>
      <c r="FH149" s="43"/>
      <c r="FI149" s="43"/>
      <c r="FJ149" s="43"/>
      <c r="FK149" s="43"/>
      <c r="FL149" s="43"/>
      <c r="FM149" s="43"/>
      <c r="FN149" s="43"/>
      <c r="FO149" s="43"/>
      <c r="FP149" s="43"/>
      <c r="FQ149" s="43"/>
      <c r="FR149" s="43"/>
      <c r="FS149" s="43"/>
      <c r="FT149" s="43"/>
      <c r="FU149" s="43"/>
      <c r="FV149" s="43"/>
      <c r="FW149" s="43"/>
      <c r="FX149" s="43"/>
      <c r="FY149" s="43"/>
      <c r="FZ149" s="43"/>
      <c r="GA149" s="43"/>
      <c r="GB149" s="43"/>
      <c r="GC149" s="43"/>
      <c r="GD149" s="43"/>
      <c r="GE149" s="43"/>
      <c r="GF149" s="43"/>
      <c r="GG149" s="43"/>
      <c r="GH149" s="43"/>
      <c r="GI149" s="43"/>
      <c r="GJ149" s="43"/>
      <c r="GK149" s="43"/>
      <c r="GL149" s="43"/>
      <c r="GM149" s="43"/>
      <c r="GN149" s="43"/>
      <c r="GO149" s="43"/>
      <c r="GP149" s="43"/>
      <c r="GQ149" s="43"/>
      <c r="GR149" s="43"/>
    </row>
    <row r="150" spans="1:200" s="45" customFormat="1" ht="16.5" hidden="1" thickBot="1" x14ac:dyDescent="0.3">
      <c r="A150" s="9" t="s">
        <v>5</v>
      </c>
      <c r="B150" s="9">
        <v>16726</v>
      </c>
      <c r="C150" s="53" t="s">
        <v>352</v>
      </c>
      <c r="D150" s="56" t="s">
        <v>34</v>
      </c>
      <c r="E150" s="100"/>
      <c r="F150" s="101"/>
      <c r="G150" s="9">
        <f t="shared" si="12"/>
        <v>0</v>
      </c>
      <c r="H150" s="12">
        <v>70</v>
      </c>
      <c r="I150" s="13">
        <v>1</v>
      </c>
      <c r="J150" s="5">
        <f t="shared" si="13"/>
        <v>0</v>
      </c>
      <c r="K150" s="93">
        <v>70</v>
      </c>
      <c r="L150" s="5" t="s">
        <v>23</v>
      </c>
      <c r="M150" s="5">
        <f t="shared" si="14"/>
        <v>0</v>
      </c>
      <c r="N150" s="5">
        <f t="shared" si="15"/>
        <v>0</v>
      </c>
      <c r="O150" s="55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  <c r="CC150" s="43"/>
      <c r="CD150" s="43"/>
      <c r="CE150" s="43"/>
      <c r="CF150" s="43"/>
      <c r="CG150" s="43"/>
      <c r="CH150" s="43"/>
      <c r="CI150" s="43"/>
      <c r="CJ150" s="4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3"/>
      <c r="CY150" s="43"/>
      <c r="CZ150" s="43"/>
      <c r="DA150" s="43"/>
      <c r="DB150" s="43"/>
      <c r="DC150" s="43"/>
      <c r="DD150" s="43"/>
      <c r="DE150" s="43"/>
      <c r="DF150" s="43"/>
      <c r="DG150" s="43"/>
      <c r="DH150" s="43"/>
      <c r="DI150" s="43"/>
      <c r="DJ150" s="43"/>
      <c r="DK150" s="43"/>
      <c r="DL150" s="43"/>
      <c r="DM150" s="43"/>
      <c r="DN150" s="43"/>
      <c r="DO150" s="43"/>
      <c r="DP150" s="43"/>
      <c r="DQ150" s="43"/>
      <c r="DR150" s="43"/>
      <c r="DS150" s="43"/>
      <c r="DT150" s="43"/>
      <c r="DU150" s="43"/>
      <c r="DV150" s="43"/>
      <c r="DW150" s="43"/>
      <c r="DX150" s="43"/>
      <c r="DY150" s="43"/>
      <c r="DZ150" s="43"/>
      <c r="EA150" s="43"/>
      <c r="EB150" s="43"/>
      <c r="EC150" s="43"/>
      <c r="ED150" s="43"/>
      <c r="EE150" s="43"/>
      <c r="EF150" s="43"/>
      <c r="EG150" s="43"/>
      <c r="EH150" s="43"/>
      <c r="EI150" s="43"/>
      <c r="EJ150" s="43"/>
      <c r="EK150" s="43"/>
      <c r="EL150" s="43"/>
      <c r="EM150" s="43"/>
      <c r="EN150" s="43"/>
      <c r="EO150" s="43"/>
      <c r="EP150" s="43"/>
      <c r="EQ150" s="43"/>
      <c r="ER150" s="43"/>
      <c r="ES150" s="43"/>
      <c r="ET150" s="43"/>
      <c r="EU150" s="43"/>
      <c r="EV150" s="43"/>
      <c r="EW150" s="43"/>
      <c r="EX150" s="43"/>
      <c r="EY150" s="43"/>
      <c r="EZ150" s="43"/>
      <c r="FA150" s="43"/>
      <c r="FB150" s="43"/>
      <c r="FC150" s="43"/>
      <c r="FD150" s="43"/>
      <c r="FE150" s="43"/>
      <c r="FF150" s="43"/>
      <c r="FG150" s="43"/>
      <c r="FH150" s="43"/>
      <c r="FI150" s="43"/>
      <c r="FJ150" s="43"/>
      <c r="FK150" s="43"/>
      <c r="FL150" s="43"/>
      <c r="FM150" s="43"/>
      <c r="FN150" s="43"/>
      <c r="FO150" s="43"/>
      <c r="FP150" s="43"/>
      <c r="FQ150" s="43"/>
      <c r="FR150" s="43"/>
      <c r="FS150" s="43"/>
      <c r="FT150" s="43"/>
      <c r="FU150" s="43"/>
      <c r="FV150" s="43"/>
      <c r="FW150" s="43"/>
      <c r="FX150" s="43"/>
      <c r="FY150" s="43"/>
      <c r="FZ150" s="43"/>
      <c r="GA150" s="43"/>
      <c r="GB150" s="43"/>
      <c r="GC150" s="43"/>
      <c r="GD150" s="43"/>
      <c r="GE150" s="43"/>
      <c r="GF150" s="43"/>
      <c r="GG150" s="43"/>
      <c r="GH150" s="43"/>
      <c r="GI150" s="43"/>
      <c r="GJ150" s="43"/>
      <c r="GK150" s="43"/>
      <c r="GL150" s="43"/>
      <c r="GM150" s="43"/>
      <c r="GN150" s="43"/>
      <c r="GO150" s="43"/>
      <c r="GP150" s="43"/>
      <c r="GQ150" s="43"/>
      <c r="GR150" s="43"/>
    </row>
    <row r="151" spans="1:200" s="45" customFormat="1" ht="16.5" hidden="1" thickBot="1" x14ac:dyDescent="0.3">
      <c r="A151" s="9" t="s">
        <v>5</v>
      </c>
      <c r="B151" s="9">
        <v>16734</v>
      </c>
      <c r="C151" s="53" t="s">
        <v>130</v>
      </c>
      <c r="D151" s="56" t="s">
        <v>34</v>
      </c>
      <c r="E151" s="100"/>
      <c r="F151" s="101"/>
      <c r="G151" s="9">
        <f t="shared" si="12"/>
        <v>0</v>
      </c>
      <c r="H151" s="12">
        <v>20</v>
      </c>
      <c r="I151" s="13">
        <v>1</v>
      </c>
      <c r="J151" s="5">
        <f t="shared" si="13"/>
        <v>0</v>
      </c>
      <c r="K151" s="93">
        <v>20</v>
      </c>
      <c r="L151" s="5" t="s">
        <v>23</v>
      </c>
      <c r="M151" s="5">
        <f t="shared" si="14"/>
        <v>0</v>
      </c>
      <c r="N151" s="5">
        <f t="shared" si="15"/>
        <v>0</v>
      </c>
      <c r="O151" s="55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43"/>
      <c r="CC151" s="43"/>
      <c r="CD151" s="43"/>
      <c r="CE151" s="43"/>
      <c r="CF151" s="43"/>
      <c r="CG151" s="43"/>
      <c r="CH151" s="43"/>
      <c r="CI151" s="43"/>
      <c r="CJ151" s="4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3"/>
      <c r="CY151" s="43"/>
      <c r="CZ151" s="43"/>
      <c r="DA151" s="43"/>
      <c r="DB151" s="43"/>
      <c r="DC151" s="43"/>
      <c r="DD151" s="43"/>
      <c r="DE151" s="43"/>
      <c r="DF151" s="43"/>
      <c r="DG151" s="43"/>
      <c r="DH151" s="43"/>
      <c r="DI151" s="43"/>
      <c r="DJ151" s="43"/>
      <c r="DK151" s="43"/>
      <c r="DL151" s="43"/>
      <c r="DM151" s="43"/>
      <c r="DN151" s="43"/>
      <c r="DO151" s="43"/>
      <c r="DP151" s="43"/>
      <c r="DQ151" s="43"/>
      <c r="DR151" s="43"/>
      <c r="DS151" s="43"/>
      <c r="DT151" s="43"/>
      <c r="DU151" s="43"/>
      <c r="DV151" s="43"/>
      <c r="DW151" s="43"/>
      <c r="DX151" s="43"/>
      <c r="DY151" s="43"/>
      <c r="DZ151" s="43"/>
      <c r="EA151" s="43"/>
      <c r="EB151" s="43"/>
      <c r="EC151" s="43"/>
      <c r="ED151" s="43"/>
      <c r="EE151" s="43"/>
      <c r="EF151" s="43"/>
      <c r="EG151" s="43"/>
      <c r="EH151" s="43"/>
      <c r="EI151" s="43"/>
      <c r="EJ151" s="43"/>
      <c r="EK151" s="43"/>
      <c r="EL151" s="43"/>
      <c r="EM151" s="43"/>
      <c r="EN151" s="43"/>
      <c r="EO151" s="43"/>
      <c r="EP151" s="43"/>
      <c r="EQ151" s="43"/>
      <c r="ER151" s="43"/>
      <c r="ES151" s="43"/>
      <c r="ET151" s="43"/>
      <c r="EU151" s="43"/>
      <c r="EV151" s="43"/>
      <c r="EW151" s="43"/>
      <c r="EX151" s="43"/>
      <c r="EY151" s="43"/>
      <c r="EZ151" s="43"/>
      <c r="FA151" s="43"/>
      <c r="FB151" s="43"/>
      <c r="FC151" s="43"/>
      <c r="FD151" s="43"/>
      <c r="FE151" s="43"/>
      <c r="FF151" s="43"/>
      <c r="FG151" s="43"/>
      <c r="FH151" s="43"/>
      <c r="FI151" s="43"/>
      <c r="FJ151" s="43"/>
      <c r="FK151" s="43"/>
      <c r="FL151" s="43"/>
      <c r="FM151" s="43"/>
      <c r="FN151" s="43"/>
      <c r="FO151" s="43"/>
      <c r="FP151" s="43"/>
      <c r="FQ151" s="43"/>
      <c r="FR151" s="43"/>
      <c r="FS151" s="43"/>
      <c r="FT151" s="43"/>
      <c r="FU151" s="43"/>
      <c r="FV151" s="43"/>
      <c r="FW151" s="43"/>
      <c r="FX151" s="43"/>
      <c r="FY151" s="43"/>
      <c r="FZ151" s="43"/>
      <c r="GA151" s="43"/>
      <c r="GB151" s="43"/>
      <c r="GC151" s="43"/>
      <c r="GD151" s="43"/>
      <c r="GE151" s="43"/>
      <c r="GF151" s="43"/>
      <c r="GG151" s="43"/>
      <c r="GH151" s="43"/>
      <c r="GI151" s="43"/>
      <c r="GJ151" s="43"/>
      <c r="GK151" s="43"/>
      <c r="GL151" s="43"/>
      <c r="GM151" s="43"/>
      <c r="GN151" s="43"/>
      <c r="GO151" s="43"/>
      <c r="GP151" s="43"/>
      <c r="GQ151" s="43"/>
      <c r="GR151" s="43"/>
    </row>
    <row r="152" spans="1:200" s="45" customFormat="1" ht="16.5" thickBot="1" x14ac:dyDescent="0.3">
      <c r="A152" s="9" t="s">
        <v>5</v>
      </c>
      <c r="B152" s="9">
        <v>16752</v>
      </c>
      <c r="C152" s="53" t="s">
        <v>353</v>
      </c>
      <c r="D152" s="56" t="s">
        <v>34</v>
      </c>
      <c r="E152" s="100">
        <v>16.45</v>
      </c>
      <c r="F152" s="101"/>
      <c r="G152" s="9">
        <f t="shared" si="12"/>
        <v>16.45</v>
      </c>
      <c r="H152" s="12"/>
      <c r="I152" s="13">
        <v>1</v>
      </c>
      <c r="J152" s="5">
        <f t="shared" si="13"/>
        <v>0</v>
      </c>
      <c r="K152" s="93"/>
      <c r="L152" s="5" t="s">
        <v>23</v>
      </c>
      <c r="M152" s="5">
        <f t="shared" si="14"/>
        <v>0</v>
      </c>
      <c r="N152" s="5">
        <f t="shared" si="15"/>
        <v>0</v>
      </c>
      <c r="O152" s="55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43"/>
      <c r="CI152" s="43"/>
      <c r="CJ152" s="4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43"/>
      <c r="CZ152" s="43"/>
      <c r="DA152" s="43"/>
      <c r="DB152" s="43"/>
      <c r="DC152" s="43"/>
      <c r="DD152" s="43"/>
      <c r="DE152" s="43"/>
      <c r="DF152" s="43"/>
      <c r="DG152" s="43"/>
      <c r="DH152" s="43"/>
      <c r="DI152" s="43"/>
      <c r="DJ152" s="43"/>
      <c r="DK152" s="43"/>
      <c r="DL152" s="43"/>
      <c r="DM152" s="43"/>
      <c r="DN152" s="43"/>
      <c r="DO152" s="43"/>
      <c r="DP152" s="43"/>
      <c r="DQ152" s="43"/>
      <c r="DR152" s="43"/>
      <c r="DS152" s="43"/>
      <c r="DT152" s="43"/>
      <c r="DU152" s="43"/>
      <c r="DV152" s="43"/>
      <c r="DW152" s="43"/>
      <c r="DX152" s="43"/>
      <c r="DY152" s="43"/>
      <c r="DZ152" s="43"/>
      <c r="EA152" s="43"/>
      <c r="EB152" s="43"/>
      <c r="EC152" s="43"/>
      <c r="ED152" s="43"/>
      <c r="EE152" s="43"/>
      <c r="EF152" s="43"/>
      <c r="EG152" s="43"/>
      <c r="EH152" s="43"/>
      <c r="EI152" s="43"/>
      <c r="EJ152" s="43"/>
      <c r="EK152" s="43"/>
      <c r="EL152" s="43"/>
      <c r="EM152" s="43"/>
      <c r="EN152" s="43"/>
      <c r="EO152" s="43"/>
      <c r="EP152" s="43"/>
      <c r="EQ152" s="43"/>
      <c r="ER152" s="43"/>
      <c r="ES152" s="43"/>
      <c r="ET152" s="43"/>
      <c r="EU152" s="43"/>
      <c r="EV152" s="43"/>
      <c r="EW152" s="43"/>
      <c r="EX152" s="43"/>
      <c r="EY152" s="43"/>
      <c r="EZ152" s="43"/>
      <c r="FA152" s="43"/>
      <c r="FB152" s="43"/>
      <c r="FC152" s="43"/>
      <c r="FD152" s="43"/>
      <c r="FE152" s="43"/>
      <c r="FF152" s="43"/>
      <c r="FG152" s="43"/>
      <c r="FH152" s="43"/>
      <c r="FI152" s="43"/>
      <c r="FJ152" s="43"/>
      <c r="FK152" s="43"/>
      <c r="FL152" s="43"/>
      <c r="FM152" s="43"/>
      <c r="FN152" s="43"/>
      <c r="FO152" s="43"/>
      <c r="FP152" s="43"/>
      <c r="FQ152" s="43"/>
      <c r="FR152" s="43"/>
      <c r="FS152" s="43"/>
      <c r="FT152" s="43"/>
      <c r="FU152" s="43"/>
      <c r="FV152" s="43"/>
      <c r="FW152" s="43"/>
      <c r="FX152" s="43"/>
      <c r="FY152" s="43"/>
      <c r="FZ152" s="43"/>
      <c r="GA152" s="43"/>
      <c r="GB152" s="43"/>
      <c r="GC152" s="43"/>
      <c r="GD152" s="43"/>
      <c r="GE152" s="43"/>
      <c r="GF152" s="43"/>
      <c r="GG152" s="43"/>
      <c r="GH152" s="43"/>
      <c r="GI152" s="43"/>
      <c r="GJ152" s="43"/>
      <c r="GK152" s="43"/>
      <c r="GL152" s="43"/>
      <c r="GM152" s="43"/>
      <c r="GN152" s="43"/>
      <c r="GO152" s="43"/>
      <c r="GP152" s="43"/>
      <c r="GQ152" s="43"/>
      <c r="GR152" s="43"/>
    </row>
    <row r="153" spans="1:200" s="46" customFormat="1" ht="16.5" hidden="1" thickBot="1" x14ac:dyDescent="0.3">
      <c r="A153" s="9" t="s">
        <v>5</v>
      </c>
      <c r="B153" s="26">
        <v>16700</v>
      </c>
      <c r="C153" s="53" t="s">
        <v>354</v>
      </c>
      <c r="D153" s="56" t="s">
        <v>34</v>
      </c>
      <c r="E153" s="100"/>
      <c r="F153" s="103"/>
      <c r="G153" s="9">
        <f t="shared" si="12"/>
        <v>0</v>
      </c>
      <c r="H153" s="12"/>
      <c r="I153" s="13">
        <v>1</v>
      </c>
      <c r="J153" s="5">
        <f t="shared" si="13"/>
        <v>0</v>
      </c>
      <c r="K153" s="95"/>
      <c r="L153" s="5" t="s">
        <v>23</v>
      </c>
      <c r="M153" s="5">
        <f t="shared" si="14"/>
        <v>0</v>
      </c>
      <c r="N153" s="5">
        <f t="shared" si="15"/>
        <v>0</v>
      </c>
      <c r="O153" s="55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/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43"/>
      <c r="CZ153" s="43"/>
      <c r="DA153" s="43"/>
      <c r="DB153" s="43"/>
      <c r="DC153" s="43"/>
      <c r="DD153" s="43"/>
      <c r="DE153" s="43"/>
      <c r="DF153" s="43"/>
      <c r="DG153" s="43"/>
      <c r="DH153" s="43"/>
      <c r="DI153" s="43"/>
      <c r="DJ153" s="43"/>
      <c r="DK153" s="43"/>
      <c r="DL153" s="43"/>
      <c r="DM153" s="43"/>
      <c r="DN153" s="43"/>
      <c r="DO153" s="43"/>
      <c r="DP153" s="43"/>
      <c r="DQ153" s="43"/>
      <c r="DR153" s="43"/>
      <c r="DS153" s="43"/>
      <c r="DT153" s="43"/>
      <c r="DU153" s="43"/>
      <c r="DV153" s="43"/>
      <c r="DW153" s="43"/>
      <c r="DX153" s="43"/>
      <c r="DY153" s="43"/>
      <c r="DZ153" s="43"/>
      <c r="EA153" s="43"/>
      <c r="EB153" s="43"/>
      <c r="EC153" s="43"/>
      <c r="ED153" s="43"/>
      <c r="EE153" s="43"/>
      <c r="EF153" s="43"/>
      <c r="EG153" s="43"/>
      <c r="EH153" s="43"/>
      <c r="EI153" s="43"/>
      <c r="EJ153" s="43"/>
      <c r="EK153" s="43"/>
      <c r="EL153" s="43"/>
      <c r="EM153" s="43"/>
      <c r="EN153" s="43"/>
      <c r="EO153" s="43"/>
      <c r="EP153" s="43"/>
      <c r="EQ153" s="43"/>
      <c r="ER153" s="43"/>
      <c r="ES153" s="43"/>
      <c r="ET153" s="43"/>
      <c r="EU153" s="43"/>
      <c r="EV153" s="43"/>
      <c r="EW153" s="43"/>
      <c r="EX153" s="43"/>
      <c r="EY153" s="43"/>
      <c r="EZ153" s="43"/>
      <c r="FA153" s="43"/>
      <c r="FB153" s="43"/>
      <c r="FC153" s="43"/>
      <c r="FD153" s="43"/>
      <c r="FE153" s="43"/>
      <c r="FF153" s="43"/>
      <c r="FG153" s="43"/>
      <c r="FH153" s="43"/>
      <c r="FI153" s="43"/>
      <c r="FJ153" s="43"/>
      <c r="FK153" s="43"/>
      <c r="FL153" s="43"/>
      <c r="FM153" s="43"/>
      <c r="FN153" s="43"/>
      <c r="FO153" s="43"/>
      <c r="FP153" s="43"/>
      <c r="FQ153" s="43"/>
      <c r="FR153" s="43"/>
      <c r="FS153" s="43"/>
      <c r="FT153" s="43"/>
      <c r="FU153" s="43"/>
      <c r="FV153" s="43"/>
      <c r="FW153" s="43"/>
      <c r="FX153" s="43"/>
      <c r="FY153" s="43"/>
      <c r="FZ153" s="43"/>
      <c r="GA153" s="43"/>
      <c r="GB153" s="43"/>
      <c r="GC153" s="43"/>
      <c r="GD153" s="43"/>
      <c r="GE153" s="43"/>
      <c r="GF153" s="43"/>
      <c r="GG153" s="43"/>
      <c r="GH153" s="43"/>
      <c r="GI153" s="43"/>
      <c r="GJ153" s="43"/>
      <c r="GK153" s="43"/>
      <c r="GL153" s="43"/>
      <c r="GM153" s="43"/>
      <c r="GN153" s="43"/>
      <c r="GO153" s="43"/>
      <c r="GP153" s="43"/>
      <c r="GQ153" s="43"/>
      <c r="GR153" s="43"/>
    </row>
    <row r="154" spans="1:200" s="44" customFormat="1" ht="16.5" hidden="1" thickBot="1" x14ac:dyDescent="0.3">
      <c r="A154" s="9" t="s">
        <v>4</v>
      </c>
      <c r="B154" s="9">
        <v>16696</v>
      </c>
      <c r="C154" s="53" t="s">
        <v>355</v>
      </c>
      <c r="D154" s="56" t="s">
        <v>32</v>
      </c>
      <c r="E154" s="100"/>
      <c r="F154" s="100"/>
      <c r="G154" s="9">
        <f t="shared" si="12"/>
        <v>0</v>
      </c>
      <c r="H154" s="12">
        <v>250</v>
      </c>
      <c r="I154" s="13">
        <v>1</v>
      </c>
      <c r="J154" s="5">
        <f t="shared" si="13"/>
        <v>0</v>
      </c>
      <c r="K154" s="92">
        <v>250</v>
      </c>
      <c r="L154" s="5" t="s">
        <v>23</v>
      </c>
      <c r="M154" s="5">
        <f t="shared" si="14"/>
        <v>0</v>
      </c>
      <c r="N154" s="5">
        <f t="shared" si="15"/>
        <v>0</v>
      </c>
      <c r="O154" s="55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  <c r="CC154" s="43"/>
      <c r="CD154" s="43"/>
      <c r="CE154" s="43"/>
      <c r="CF154" s="43"/>
      <c r="CG154" s="43"/>
      <c r="CH154" s="43"/>
      <c r="CI154" s="43"/>
      <c r="CJ154" s="4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43"/>
      <c r="CZ154" s="43"/>
      <c r="DA154" s="43"/>
      <c r="DB154" s="43"/>
      <c r="DC154" s="43"/>
      <c r="DD154" s="43"/>
      <c r="DE154" s="43"/>
      <c r="DF154" s="43"/>
      <c r="DG154" s="43"/>
      <c r="DH154" s="43"/>
      <c r="DI154" s="43"/>
      <c r="DJ154" s="43"/>
      <c r="DK154" s="43"/>
      <c r="DL154" s="43"/>
      <c r="DM154" s="43"/>
      <c r="DN154" s="43"/>
      <c r="DO154" s="43"/>
      <c r="DP154" s="43"/>
      <c r="DQ154" s="43"/>
      <c r="DR154" s="43"/>
      <c r="DS154" s="43"/>
      <c r="DT154" s="43"/>
      <c r="DU154" s="43"/>
      <c r="DV154" s="43"/>
      <c r="DW154" s="43"/>
      <c r="DX154" s="43"/>
      <c r="DY154" s="43"/>
      <c r="DZ154" s="43"/>
      <c r="EA154" s="43"/>
      <c r="EB154" s="43"/>
      <c r="EC154" s="43"/>
      <c r="ED154" s="43"/>
      <c r="EE154" s="43"/>
      <c r="EF154" s="43"/>
      <c r="EG154" s="43"/>
      <c r="EH154" s="43"/>
      <c r="EI154" s="43"/>
      <c r="EJ154" s="43"/>
      <c r="EK154" s="43"/>
      <c r="EL154" s="43"/>
      <c r="EM154" s="43"/>
      <c r="EN154" s="43"/>
      <c r="EO154" s="43"/>
      <c r="EP154" s="43"/>
      <c r="EQ154" s="43"/>
      <c r="ER154" s="43"/>
      <c r="ES154" s="43"/>
      <c r="ET154" s="43"/>
      <c r="EU154" s="43"/>
      <c r="EV154" s="43"/>
      <c r="EW154" s="43"/>
      <c r="EX154" s="43"/>
      <c r="EY154" s="43"/>
      <c r="EZ154" s="43"/>
      <c r="FA154" s="43"/>
      <c r="FB154" s="43"/>
      <c r="FC154" s="43"/>
      <c r="FD154" s="43"/>
      <c r="FE154" s="43"/>
      <c r="FF154" s="43"/>
      <c r="FG154" s="43"/>
      <c r="FH154" s="43"/>
      <c r="FI154" s="43"/>
      <c r="FJ154" s="43"/>
      <c r="FK154" s="43"/>
      <c r="FL154" s="43"/>
      <c r="FM154" s="43"/>
      <c r="FN154" s="43"/>
      <c r="FO154" s="43"/>
      <c r="FP154" s="43"/>
      <c r="FQ154" s="43"/>
      <c r="FR154" s="43"/>
      <c r="FS154" s="43"/>
      <c r="FT154" s="43"/>
      <c r="FU154" s="43"/>
      <c r="FV154" s="43"/>
      <c r="FW154" s="43"/>
      <c r="FX154" s="43"/>
      <c r="FY154" s="43"/>
      <c r="FZ154" s="43"/>
      <c r="GA154" s="43"/>
      <c r="GB154" s="43"/>
      <c r="GC154" s="43"/>
      <c r="GD154" s="43"/>
      <c r="GE154" s="43"/>
      <c r="GF154" s="43"/>
      <c r="GG154" s="43"/>
      <c r="GH154" s="43"/>
      <c r="GI154" s="43"/>
      <c r="GJ154" s="43"/>
      <c r="GK154" s="43"/>
      <c r="GL154" s="43"/>
      <c r="GM154" s="43"/>
      <c r="GN154" s="43"/>
      <c r="GO154" s="43"/>
      <c r="GP154" s="43"/>
      <c r="GQ154" s="43"/>
      <c r="GR154" s="43"/>
    </row>
    <row r="155" spans="1:200" s="45" customFormat="1" ht="16.5" hidden="1" thickBot="1" x14ac:dyDescent="0.3">
      <c r="A155" s="9" t="s">
        <v>4</v>
      </c>
      <c r="B155" s="9">
        <v>16695</v>
      </c>
      <c r="C155" s="53" t="s">
        <v>356</v>
      </c>
      <c r="D155" s="56" t="s">
        <v>33</v>
      </c>
      <c r="E155" s="100"/>
      <c r="F155" s="105"/>
      <c r="G155" s="9">
        <f t="shared" si="12"/>
        <v>0</v>
      </c>
      <c r="H155" s="12">
        <v>250</v>
      </c>
      <c r="I155" s="13">
        <v>1</v>
      </c>
      <c r="J155" s="5">
        <f t="shared" si="13"/>
        <v>0</v>
      </c>
      <c r="K155" s="93">
        <v>250</v>
      </c>
      <c r="L155" s="5" t="s">
        <v>23</v>
      </c>
      <c r="M155" s="5">
        <f t="shared" si="14"/>
        <v>0</v>
      </c>
      <c r="N155" s="5">
        <f t="shared" si="15"/>
        <v>0</v>
      </c>
      <c r="O155" s="55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  <c r="CC155" s="43"/>
      <c r="CD155" s="43"/>
      <c r="CE155" s="43"/>
      <c r="CF155" s="43"/>
      <c r="CG155" s="43"/>
      <c r="CH155" s="43"/>
      <c r="CI155" s="43"/>
      <c r="CJ155" s="4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3"/>
      <c r="CY155" s="43"/>
      <c r="CZ155" s="43"/>
      <c r="DA155" s="43"/>
      <c r="DB155" s="43"/>
      <c r="DC155" s="43"/>
      <c r="DD155" s="43"/>
      <c r="DE155" s="43"/>
      <c r="DF155" s="43"/>
      <c r="DG155" s="43"/>
      <c r="DH155" s="43"/>
      <c r="DI155" s="43"/>
      <c r="DJ155" s="43"/>
      <c r="DK155" s="43"/>
      <c r="DL155" s="43"/>
      <c r="DM155" s="43"/>
      <c r="DN155" s="43"/>
      <c r="DO155" s="43"/>
      <c r="DP155" s="43"/>
      <c r="DQ155" s="43"/>
      <c r="DR155" s="43"/>
      <c r="DS155" s="43"/>
      <c r="DT155" s="43"/>
      <c r="DU155" s="43"/>
      <c r="DV155" s="43"/>
      <c r="DW155" s="43"/>
      <c r="DX155" s="43"/>
      <c r="DY155" s="43"/>
      <c r="DZ155" s="43"/>
      <c r="EA155" s="43"/>
      <c r="EB155" s="43"/>
      <c r="EC155" s="43"/>
      <c r="ED155" s="43"/>
      <c r="EE155" s="43"/>
      <c r="EF155" s="43"/>
      <c r="EG155" s="43"/>
      <c r="EH155" s="43"/>
      <c r="EI155" s="43"/>
      <c r="EJ155" s="43"/>
      <c r="EK155" s="43"/>
      <c r="EL155" s="43"/>
      <c r="EM155" s="43"/>
      <c r="EN155" s="43"/>
      <c r="EO155" s="43"/>
      <c r="EP155" s="43"/>
      <c r="EQ155" s="43"/>
      <c r="ER155" s="43"/>
      <c r="ES155" s="43"/>
      <c r="ET155" s="43"/>
      <c r="EU155" s="43"/>
      <c r="EV155" s="43"/>
      <c r="EW155" s="43"/>
      <c r="EX155" s="43"/>
      <c r="EY155" s="43"/>
      <c r="EZ155" s="43"/>
      <c r="FA155" s="43"/>
      <c r="FB155" s="43"/>
      <c r="FC155" s="43"/>
      <c r="FD155" s="43"/>
      <c r="FE155" s="43"/>
      <c r="FF155" s="43"/>
      <c r="FG155" s="43"/>
      <c r="FH155" s="43"/>
      <c r="FI155" s="43"/>
      <c r="FJ155" s="43"/>
      <c r="FK155" s="43"/>
      <c r="FL155" s="43"/>
      <c r="FM155" s="43"/>
      <c r="FN155" s="43"/>
      <c r="FO155" s="43"/>
      <c r="FP155" s="43"/>
      <c r="FQ155" s="43"/>
      <c r="FR155" s="43"/>
      <c r="FS155" s="43"/>
      <c r="FT155" s="43"/>
      <c r="FU155" s="43"/>
      <c r="FV155" s="43"/>
      <c r="FW155" s="43"/>
      <c r="FX155" s="43"/>
      <c r="FY155" s="43"/>
      <c r="FZ155" s="43"/>
      <c r="GA155" s="43"/>
      <c r="GB155" s="43"/>
      <c r="GC155" s="43"/>
      <c r="GD155" s="43"/>
      <c r="GE155" s="43"/>
      <c r="GF155" s="43"/>
      <c r="GG155" s="43"/>
      <c r="GH155" s="43"/>
      <c r="GI155" s="43"/>
      <c r="GJ155" s="43"/>
      <c r="GK155" s="43"/>
      <c r="GL155" s="43"/>
      <c r="GM155" s="43"/>
      <c r="GN155" s="43"/>
      <c r="GO155" s="43"/>
      <c r="GP155" s="43"/>
      <c r="GQ155" s="43"/>
      <c r="GR155" s="43"/>
    </row>
    <row r="156" spans="1:200" s="45" customFormat="1" ht="16.5" hidden="1" thickBot="1" x14ac:dyDescent="0.3">
      <c r="A156" s="9" t="s">
        <v>4</v>
      </c>
      <c r="B156" s="9">
        <v>16781</v>
      </c>
      <c r="C156" s="53" t="s">
        <v>357</v>
      </c>
      <c r="D156" s="56" t="s">
        <v>33</v>
      </c>
      <c r="E156" s="100"/>
      <c r="F156" s="105"/>
      <c r="G156" s="9">
        <f t="shared" si="12"/>
        <v>0</v>
      </c>
      <c r="H156" s="12">
        <v>50</v>
      </c>
      <c r="I156" s="13">
        <v>1</v>
      </c>
      <c r="J156" s="5">
        <f t="shared" si="13"/>
        <v>0</v>
      </c>
      <c r="K156" s="93">
        <v>50</v>
      </c>
      <c r="L156" s="5" t="s">
        <v>23</v>
      </c>
      <c r="M156" s="5">
        <f t="shared" si="14"/>
        <v>0</v>
      </c>
      <c r="N156" s="5">
        <f t="shared" si="15"/>
        <v>0</v>
      </c>
      <c r="O156" s="55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43"/>
      <c r="DP156" s="43"/>
      <c r="DQ156" s="43"/>
      <c r="DR156" s="43"/>
      <c r="DS156" s="43"/>
      <c r="DT156" s="43"/>
      <c r="DU156" s="43"/>
      <c r="DV156" s="43"/>
      <c r="DW156" s="43"/>
      <c r="DX156" s="43"/>
      <c r="DY156" s="43"/>
      <c r="DZ156" s="43"/>
      <c r="EA156" s="43"/>
      <c r="EB156" s="43"/>
      <c r="EC156" s="43"/>
      <c r="ED156" s="43"/>
      <c r="EE156" s="43"/>
      <c r="EF156" s="43"/>
      <c r="EG156" s="43"/>
      <c r="EH156" s="43"/>
      <c r="EI156" s="43"/>
      <c r="EJ156" s="43"/>
      <c r="EK156" s="43"/>
      <c r="EL156" s="43"/>
      <c r="EM156" s="43"/>
      <c r="EN156" s="43"/>
      <c r="EO156" s="43"/>
      <c r="EP156" s="43"/>
      <c r="EQ156" s="43"/>
      <c r="ER156" s="43"/>
      <c r="ES156" s="43"/>
      <c r="ET156" s="43"/>
      <c r="EU156" s="43"/>
      <c r="EV156" s="43"/>
      <c r="EW156" s="43"/>
      <c r="EX156" s="43"/>
      <c r="EY156" s="43"/>
      <c r="EZ156" s="43"/>
      <c r="FA156" s="43"/>
      <c r="FB156" s="43"/>
      <c r="FC156" s="43"/>
      <c r="FD156" s="43"/>
      <c r="FE156" s="43"/>
      <c r="FF156" s="43"/>
      <c r="FG156" s="43"/>
      <c r="FH156" s="43"/>
      <c r="FI156" s="43"/>
      <c r="FJ156" s="43"/>
      <c r="FK156" s="43"/>
      <c r="FL156" s="43"/>
      <c r="FM156" s="43"/>
      <c r="FN156" s="43"/>
      <c r="FO156" s="43"/>
      <c r="FP156" s="43"/>
      <c r="FQ156" s="43"/>
      <c r="FR156" s="43"/>
      <c r="FS156" s="43"/>
      <c r="FT156" s="43"/>
      <c r="FU156" s="43"/>
      <c r="FV156" s="43"/>
      <c r="FW156" s="43"/>
      <c r="FX156" s="43"/>
      <c r="FY156" s="43"/>
      <c r="FZ156" s="43"/>
      <c r="GA156" s="43"/>
      <c r="GB156" s="43"/>
      <c r="GC156" s="43"/>
      <c r="GD156" s="43"/>
      <c r="GE156" s="43"/>
      <c r="GF156" s="43"/>
      <c r="GG156" s="43"/>
      <c r="GH156" s="43"/>
      <c r="GI156" s="43"/>
      <c r="GJ156" s="43"/>
      <c r="GK156" s="43"/>
      <c r="GL156" s="43"/>
      <c r="GM156" s="43"/>
      <c r="GN156" s="43"/>
      <c r="GO156" s="43"/>
      <c r="GP156" s="43"/>
      <c r="GQ156" s="43"/>
      <c r="GR156" s="43"/>
    </row>
    <row r="157" spans="1:200" s="45" customFormat="1" ht="16.5" thickBot="1" x14ac:dyDescent="0.3">
      <c r="A157" s="9" t="s">
        <v>4</v>
      </c>
      <c r="B157" s="9">
        <v>16660</v>
      </c>
      <c r="C157" s="53" t="s">
        <v>358</v>
      </c>
      <c r="D157" s="56" t="s">
        <v>33</v>
      </c>
      <c r="E157" s="100">
        <v>28.4</v>
      </c>
      <c r="F157" s="105"/>
      <c r="G157" s="9">
        <f t="shared" si="12"/>
        <v>28.4</v>
      </c>
      <c r="H157" s="12"/>
      <c r="I157" s="13">
        <v>1</v>
      </c>
      <c r="J157" s="5">
        <f t="shared" si="13"/>
        <v>0</v>
      </c>
      <c r="K157" s="93"/>
      <c r="L157" s="5" t="s">
        <v>23</v>
      </c>
      <c r="M157" s="5">
        <f t="shared" si="14"/>
        <v>0</v>
      </c>
      <c r="N157" s="5">
        <f t="shared" si="15"/>
        <v>0</v>
      </c>
      <c r="O157" s="55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43"/>
      <c r="BY157" s="43"/>
      <c r="BZ157" s="43"/>
      <c r="CA157" s="43"/>
      <c r="CB157" s="43"/>
      <c r="CC157" s="43"/>
      <c r="CD157" s="43"/>
      <c r="CE157" s="43"/>
      <c r="CF157" s="43"/>
      <c r="CG157" s="43"/>
      <c r="CH157" s="43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3"/>
      <c r="CY157" s="43"/>
      <c r="CZ157" s="43"/>
      <c r="DA157" s="43"/>
      <c r="DB157" s="43"/>
      <c r="DC157" s="43"/>
      <c r="DD157" s="43"/>
      <c r="DE157" s="43"/>
      <c r="DF157" s="43"/>
      <c r="DG157" s="43"/>
      <c r="DH157" s="43"/>
      <c r="DI157" s="43"/>
      <c r="DJ157" s="43"/>
      <c r="DK157" s="43"/>
      <c r="DL157" s="43"/>
      <c r="DM157" s="43"/>
      <c r="DN157" s="43"/>
      <c r="DO157" s="43"/>
      <c r="DP157" s="43"/>
      <c r="DQ157" s="43"/>
      <c r="DR157" s="43"/>
      <c r="DS157" s="43"/>
      <c r="DT157" s="43"/>
      <c r="DU157" s="43"/>
      <c r="DV157" s="43"/>
      <c r="DW157" s="43"/>
      <c r="DX157" s="43"/>
      <c r="DY157" s="43"/>
      <c r="DZ157" s="43"/>
      <c r="EA157" s="43"/>
      <c r="EB157" s="43"/>
      <c r="EC157" s="43"/>
      <c r="ED157" s="43"/>
      <c r="EE157" s="43"/>
      <c r="EF157" s="43"/>
      <c r="EG157" s="43"/>
      <c r="EH157" s="43"/>
      <c r="EI157" s="43"/>
      <c r="EJ157" s="43"/>
      <c r="EK157" s="43"/>
      <c r="EL157" s="43"/>
      <c r="EM157" s="43"/>
      <c r="EN157" s="43"/>
      <c r="EO157" s="43"/>
      <c r="EP157" s="43"/>
      <c r="EQ157" s="43"/>
      <c r="ER157" s="43"/>
      <c r="ES157" s="43"/>
      <c r="ET157" s="43"/>
      <c r="EU157" s="43"/>
      <c r="EV157" s="43"/>
      <c r="EW157" s="43"/>
      <c r="EX157" s="43"/>
      <c r="EY157" s="43"/>
      <c r="EZ157" s="43"/>
      <c r="FA157" s="43"/>
      <c r="FB157" s="43"/>
      <c r="FC157" s="43"/>
      <c r="FD157" s="43"/>
      <c r="FE157" s="43"/>
      <c r="FF157" s="43"/>
      <c r="FG157" s="43"/>
      <c r="FH157" s="43"/>
      <c r="FI157" s="43"/>
      <c r="FJ157" s="43"/>
      <c r="FK157" s="43"/>
      <c r="FL157" s="43"/>
      <c r="FM157" s="43"/>
      <c r="FN157" s="43"/>
      <c r="FO157" s="43"/>
      <c r="FP157" s="43"/>
      <c r="FQ157" s="43"/>
      <c r="FR157" s="43"/>
      <c r="FS157" s="43"/>
      <c r="FT157" s="43"/>
      <c r="FU157" s="43"/>
      <c r="FV157" s="43"/>
      <c r="FW157" s="43"/>
      <c r="FX157" s="43"/>
      <c r="FY157" s="43"/>
      <c r="FZ157" s="43"/>
      <c r="GA157" s="43"/>
      <c r="GB157" s="43"/>
      <c r="GC157" s="43"/>
      <c r="GD157" s="43"/>
      <c r="GE157" s="43"/>
      <c r="GF157" s="43"/>
      <c r="GG157" s="43"/>
      <c r="GH157" s="43"/>
      <c r="GI157" s="43"/>
      <c r="GJ157" s="43"/>
      <c r="GK157" s="43"/>
      <c r="GL157" s="43"/>
      <c r="GM157" s="43"/>
      <c r="GN157" s="43"/>
      <c r="GO157" s="43"/>
      <c r="GP157" s="43"/>
      <c r="GQ157" s="43"/>
      <c r="GR157" s="43"/>
    </row>
    <row r="158" spans="1:200" s="45" customFormat="1" ht="16.5" hidden="1" thickBot="1" x14ac:dyDescent="0.3">
      <c r="A158" s="9" t="s">
        <v>4</v>
      </c>
      <c r="B158" s="9">
        <v>16735</v>
      </c>
      <c r="C158" s="53" t="s">
        <v>359</v>
      </c>
      <c r="D158" s="56" t="s">
        <v>34</v>
      </c>
      <c r="E158" s="100"/>
      <c r="F158" s="101"/>
      <c r="G158" s="9">
        <f t="shared" si="12"/>
        <v>0</v>
      </c>
      <c r="H158" s="13">
        <v>35</v>
      </c>
      <c r="I158" s="13">
        <v>1</v>
      </c>
      <c r="J158" s="5">
        <f t="shared" si="13"/>
        <v>0</v>
      </c>
      <c r="K158" s="93">
        <v>35</v>
      </c>
      <c r="L158" s="5" t="s">
        <v>23</v>
      </c>
      <c r="M158" s="5">
        <f t="shared" si="14"/>
        <v>0</v>
      </c>
      <c r="N158" s="5">
        <f t="shared" si="15"/>
        <v>0</v>
      </c>
      <c r="O158" s="55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/>
      <c r="DU158" s="43"/>
      <c r="DV158" s="43"/>
      <c r="DW158" s="43"/>
      <c r="DX158" s="43"/>
      <c r="DY158" s="43"/>
      <c r="DZ158" s="43"/>
      <c r="EA158" s="43"/>
      <c r="EB158" s="43"/>
      <c r="EC158" s="43"/>
      <c r="ED158" s="43"/>
      <c r="EE158" s="43"/>
      <c r="EF158" s="43"/>
      <c r="EG158" s="43"/>
      <c r="EH158" s="43"/>
      <c r="EI158" s="43"/>
      <c r="EJ158" s="43"/>
      <c r="EK158" s="43"/>
      <c r="EL158" s="43"/>
      <c r="EM158" s="43"/>
      <c r="EN158" s="43"/>
      <c r="EO158" s="43"/>
      <c r="EP158" s="43"/>
      <c r="EQ158" s="43"/>
      <c r="ER158" s="43"/>
      <c r="ES158" s="43"/>
      <c r="ET158" s="43"/>
      <c r="EU158" s="43"/>
      <c r="EV158" s="43"/>
      <c r="EW158" s="43"/>
      <c r="EX158" s="43"/>
      <c r="EY158" s="43"/>
      <c r="EZ158" s="43"/>
      <c r="FA158" s="43"/>
      <c r="FB158" s="43"/>
      <c r="FC158" s="43"/>
      <c r="FD158" s="43"/>
      <c r="FE158" s="43"/>
      <c r="FF158" s="43"/>
      <c r="FG158" s="43"/>
      <c r="FH158" s="43"/>
      <c r="FI158" s="43"/>
      <c r="FJ158" s="43"/>
      <c r="FK158" s="43"/>
      <c r="FL158" s="43"/>
      <c r="FM158" s="43"/>
      <c r="FN158" s="43"/>
      <c r="FO158" s="43"/>
      <c r="FP158" s="43"/>
      <c r="FQ158" s="43"/>
      <c r="FR158" s="43"/>
      <c r="FS158" s="43"/>
      <c r="FT158" s="43"/>
      <c r="FU158" s="43"/>
      <c r="FV158" s="43"/>
      <c r="FW158" s="43"/>
      <c r="FX158" s="43"/>
      <c r="FY158" s="43"/>
      <c r="FZ158" s="43"/>
      <c r="GA158" s="43"/>
      <c r="GB158" s="43"/>
      <c r="GC158" s="43"/>
      <c r="GD158" s="43"/>
      <c r="GE158" s="43"/>
      <c r="GF158" s="43"/>
      <c r="GG158" s="43"/>
      <c r="GH158" s="43"/>
      <c r="GI158" s="43"/>
      <c r="GJ158" s="43"/>
      <c r="GK158" s="43"/>
      <c r="GL158" s="43"/>
      <c r="GM158" s="43"/>
      <c r="GN158" s="43"/>
      <c r="GO158" s="43"/>
      <c r="GP158" s="43"/>
      <c r="GQ158" s="43"/>
      <c r="GR158" s="43"/>
    </row>
    <row r="159" spans="1:200" s="45" customFormat="1" ht="16.5" thickBot="1" x14ac:dyDescent="0.3">
      <c r="A159" s="9" t="s">
        <v>4</v>
      </c>
      <c r="B159" s="9">
        <v>16804</v>
      </c>
      <c r="C159" s="53" t="s">
        <v>360</v>
      </c>
      <c r="D159" s="56" t="s">
        <v>34</v>
      </c>
      <c r="E159" s="100">
        <v>2</v>
      </c>
      <c r="F159" s="101"/>
      <c r="G159" s="9">
        <f t="shared" si="12"/>
        <v>2</v>
      </c>
      <c r="H159" s="12"/>
      <c r="I159" s="13">
        <v>1</v>
      </c>
      <c r="J159" s="5">
        <f t="shared" si="13"/>
        <v>0</v>
      </c>
      <c r="K159" s="93"/>
      <c r="L159" s="5" t="s">
        <v>23</v>
      </c>
      <c r="M159" s="5">
        <f t="shared" si="14"/>
        <v>0</v>
      </c>
      <c r="N159" s="5">
        <f t="shared" si="15"/>
        <v>0</v>
      </c>
      <c r="O159" s="55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  <c r="BX159" s="43"/>
      <c r="BY159" s="43"/>
      <c r="BZ159" s="43"/>
      <c r="CA159" s="43"/>
      <c r="CB159" s="43"/>
      <c r="CC159" s="43"/>
      <c r="CD159" s="43"/>
      <c r="CE159" s="43"/>
      <c r="CF159" s="43"/>
      <c r="CG159" s="43"/>
      <c r="CH159" s="43"/>
      <c r="CI159" s="43"/>
      <c r="CJ159" s="43"/>
      <c r="CK159" s="43"/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3"/>
      <c r="CY159" s="43"/>
      <c r="CZ159" s="43"/>
      <c r="DA159" s="43"/>
      <c r="DB159" s="43"/>
      <c r="DC159" s="43"/>
      <c r="DD159" s="43"/>
      <c r="DE159" s="43"/>
      <c r="DF159" s="43"/>
      <c r="DG159" s="43"/>
      <c r="DH159" s="43"/>
      <c r="DI159" s="43"/>
      <c r="DJ159" s="43"/>
      <c r="DK159" s="43"/>
      <c r="DL159" s="43"/>
      <c r="DM159" s="43"/>
      <c r="DN159" s="43"/>
      <c r="DO159" s="43"/>
      <c r="DP159" s="43"/>
      <c r="DQ159" s="43"/>
      <c r="DR159" s="43"/>
      <c r="DS159" s="43"/>
      <c r="DT159" s="43"/>
      <c r="DU159" s="43"/>
      <c r="DV159" s="43"/>
      <c r="DW159" s="43"/>
      <c r="DX159" s="43"/>
      <c r="DY159" s="43"/>
      <c r="DZ159" s="43"/>
      <c r="EA159" s="43"/>
      <c r="EB159" s="43"/>
      <c r="EC159" s="43"/>
      <c r="ED159" s="43"/>
      <c r="EE159" s="43"/>
      <c r="EF159" s="43"/>
      <c r="EG159" s="43"/>
      <c r="EH159" s="43"/>
      <c r="EI159" s="43"/>
      <c r="EJ159" s="43"/>
      <c r="EK159" s="43"/>
      <c r="EL159" s="43"/>
      <c r="EM159" s="43"/>
      <c r="EN159" s="43"/>
      <c r="EO159" s="43"/>
      <c r="EP159" s="43"/>
      <c r="EQ159" s="43"/>
      <c r="ER159" s="43"/>
      <c r="ES159" s="43"/>
      <c r="ET159" s="43"/>
      <c r="EU159" s="43"/>
      <c r="EV159" s="43"/>
      <c r="EW159" s="43"/>
      <c r="EX159" s="43"/>
      <c r="EY159" s="43"/>
      <c r="EZ159" s="43"/>
      <c r="FA159" s="43"/>
      <c r="FB159" s="43"/>
      <c r="FC159" s="43"/>
      <c r="FD159" s="43"/>
      <c r="FE159" s="43"/>
      <c r="FF159" s="43"/>
      <c r="FG159" s="43"/>
      <c r="FH159" s="43"/>
      <c r="FI159" s="43"/>
      <c r="FJ159" s="43"/>
      <c r="FK159" s="43"/>
      <c r="FL159" s="43"/>
      <c r="FM159" s="43"/>
      <c r="FN159" s="43"/>
      <c r="FO159" s="43"/>
      <c r="FP159" s="43"/>
      <c r="FQ159" s="43"/>
      <c r="FR159" s="43"/>
      <c r="FS159" s="43"/>
      <c r="FT159" s="43"/>
      <c r="FU159" s="43"/>
      <c r="FV159" s="43"/>
      <c r="FW159" s="43"/>
      <c r="FX159" s="43"/>
      <c r="FY159" s="43"/>
      <c r="FZ159" s="43"/>
      <c r="GA159" s="43"/>
      <c r="GB159" s="43"/>
      <c r="GC159" s="43"/>
      <c r="GD159" s="43"/>
      <c r="GE159" s="43"/>
      <c r="GF159" s="43"/>
      <c r="GG159" s="43"/>
      <c r="GH159" s="43"/>
      <c r="GI159" s="43"/>
      <c r="GJ159" s="43"/>
      <c r="GK159" s="43"/>
      <c r="GL159" s="43"/>
      <c r="GM159" s="43"/>
      <c r="GN159" s="43"/>
      <c r="GO159" s="43"/>
      <c r="GP159" s="43"/>
      <c r="GQ159" s="43"/>
      <c r="GR159" s="43"/>
    </row>
    <row r="160" spans="1:200" s="45" customFormat="1" ht="16.5" hidden="1" thickBot="1" x14ac:dyDescent="0.3">
      <c r="A160" s="9" t="s">
        <v>4</v>
      </c>
      <c r="B160" s="9">
        <v>16801</v>
      </c>
      <c r="C160" s="53" t="s">
        <v>361</v>
      </c>
      <c r="D160" s="56" t="s">
        <v>34</v>
      </c>
      <c r="E160" s="100"/>
      <c r="F160" s="101"/>
      <c r="G160" s="9">
        <f t="shared" si="12"/>
        <v>0</v>
      </c>
      <c r="H160" s="12">
        <v>35</v>
      </c>
      <c r="I160" s="13">
        <v>1</v>
      </c>
      <c r="J160" s="5">
        <f t="shared" si="13"/>
        <v>0</v>
      </c>
      <c r="K160" s="93">
        <v>35</v>
      </c>
      <c r="L160" s="5" t="s">
        <v>23</v>
      </c>
      <c r="M160" s="5">
        <f t="shared" si="14"/>
        <v>0</v>
      </c>
      <c r="N160" s="5">
        <f t="shared" si="15"/>
        <v>0</v>
      </c>
      <c r="O160" s="55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  <c r="BX160" s="43"/>
      <c r="BY160" s="43"/>
      <c r="BZ160" s="43"/>
      <c r="CA160" s="43"/>
      <c r="CB160" s="43"/>
      <c r="CC160" s="43"/>
      <c r="CD160" s="43"/>
      <c r="CE160" s="43"/>
      <c r="CF160" s="43"/>
      <c r="CG160" s="43"/>
      <c r="CH160" s="43"/>
      <c r="CI160" s="43"/>
      <c r="CJ160" s="43"/>
      <c r="CK160" s="43"/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3"/>
      <c r="CY160" s="43"/>
      <c r="CZ160" s="43"/>
      <c r="DA160" s="43"/>
      <c r="DB160" s="43"/>
      <c r="DC160" s="43"/>
      <c r="DD160" s="43"/>
      <c r="DE160" s="43"/>
      <c r="DF160" s="43"/>
      <c r="DG160" s="43"/>
      <c r="DH160" s="43"/>
      <c r="DI160" s="43"/>
      <c r="DJ160" s="43"/>
      <c r="DK160" s="43"/>
      <c r="DL160" s="43"/>
      <c r="DM160" s="43"/>
      <c r="DN160" s="43"/>
      <c r="DO160" s="43"/>
      <c r="DP160" s="43"/>
      <c r="DQ160" s="43"/>
      <c r="DR160" s="43"/>
      <c r="DS160" s="43"/>
      <c r="DT160" s="43"/>
      <c r="DU160" s="43"/>
      <c r="DV160" s="43"/>
      <c r="DW160" s="43"/>
      <c r="DX160" s="43"/>
      <c r="DY160" s="43"/>
      <c r="DZ160" s="43"/>
      <c r="EA160" s="43"/>
      <c r="EB160" s="43"/>
      <c r="EC160" s="43"/>
      <c r="ED160" s="43"/>
      <c r="EE160" s="43"/>
      <c r="EF160" s="43"/>
      <c r="EG160" s="43"/>
      <c r="EH160" s="43"/>
      <c r="EI160" s="43"/>
      <c r="EJ160" s="43"/>
      <c r="EK160" s="43"/>
      <c r="EL160" s="43"/>
      <c r="EM160" s="43"/>
      <c r="EN160" s="43"/>
      <c r="EO160" s="43"/>
      <c r="EP160" s="43"/>
      <c r="EQ160" s="43"/>
      <c r="ER160" s="43"/>
      <c r="ES160" s="43"/>
      <c r="ET160" s="43"/>
      <c r="EU160" s="43"/>
      <c r="EV160" s="43"/>
      <c r="EW160" s="43"/>
      <c r="EX160" s="43"/>
      <c r="EY160" s="43"/>
      <c r="EZ160" s="43"/>
      <c r="FA160" s="43"/>
      <c r="FB160" s="43"/>
      <c r="FC160" s="43"/>
      <c r="FD160" s="43"/>
      <c r="FE160" s="43"/>
      <c r="FF160" s="43"/>
      <c r="FG160" s="43"/>
      <c r="FH160" s="43"/>
      <c r="FI160" s="43"/>
      <c r="FJ160" s="43"/>
      <c r="FK160" s="43"/>
      <c r="FL160" s="43"/>
      <c r="FM160" s="43"/>
      <c r="FN160" s="43"/>
      <c r="FO160" s="43"/>
      <c r="FP160" s="43"/>
      <c r="FQ160" s="43"/>
      <c r="FR160" s="43"/>
      <c r="FS160" s="43"/>
      <c r="FT160" s="43"/>
      <c r="FU160" s="43"/>
      <c r="FV160" s="43"/>
      <c r="FW160" s="43"/>
      <c r="FX160" s="43"/>
      <c r="FY160" s="43"/>
      <c r="FZ160" s="43"/>
      <c r="GA160" s="43"/>
      <c r="GB160" s="43"/>
      <c r="GC160" s="43"/>
      <c r="GD160" s="43"/>
      <c r="GE160" s="43"/>
      <c r="GF160" s="43"/>
      <c r="GG160" s="43"/>
      <c r="GH160" s="43"/>
      <c r="GI160" s="43"/>
      <c r="GJ160" s="43"/>
      <c r="GK160" s="43"/>
      <c r="GL160" s="43"/>
      <c r="GM160" s="43"/>
      <c r="GN160" s="43"/>
      <c r="GO160" s="43"/>
      <c r="GP160" s="43"/>
      <c r="GQ160" s="43"/>
      <c r="GR160" s="43"/>
    </row>
    <row r="161" spans="1:200" s="45" customFormat="1" ht="16.5" thickBot="1" x14ac:dyDescent="0.3">
      <c r="A161" s="10" t="s">
        <v>4</v>
      </c>
      <c r="B161" s="10">
        <v>16794</v>
      </c>
      <c r="C161" s="53" t="s">
        <v>362</v>
      </c>
      <c r="D161" s="56" t="s">
        <v>33</v>
      </c>
      <c r="E161" s="100">
        <v>22.12</v>
      </c>
      <c r="F161" s="105"/>
      <c r="G161" s="9">
        <f t="shared" si="12"/>
        <v>22.12</v>
      </c>
      <c r="H161" s="14"/>
      <c r="I161" s="13">
        <v>1</v>
      </c>
      <c r="J161" s="5">
        <f t="shared" si="13"/>
        <v>0</v>
      </c>
      <c r="K161" s="94"/>
      <c r="L161" s="5" t="s">
        <v>23</v>
      </c>
      <c r="M161" s="5">
        <f t="shared" si="14"/>
        <v>0</v>
      </c>
      <c r="N161" s="5">
        <f t="shared" si="15"/>
        <v>0</v>
      </c>
      <c r="O161" s="55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3"/>
      <c r="BZ161" s="43"/>
      <c r="CA161" s="43"/>
      <c r="CB161" s="43"/>
      <c r="CC161" s="43"/>
      <c r="CD161" s="43"/>
      <c r="CE161" s="43"/>
      <c r="CF161" s="43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43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/>
      <c r="DM161" s="43"/>
      <c r="DN161" s="43"/>
      <c r="DO161" s="43"/>
      <c r="DP161" s="43"/>
      <c r="DQ161" s="43"/>
      <c r="DR161" s="43"/>
      <c r="DS161" s="43"/>
      <c r="DT161" s="43"/>
      <c r="DU161" s="43"/>
      <c r="DV161" s="43"/>
      <c r="DW161" s="43"/>
      <c r="DX161" s="43"/>
      <c r="DY161" s="43"/>
      <c r="DZ161" s="43"/>
      <c r="EA161" s="43"/>
      <c r="EB161" s="43"/>
      <c r="EC161" s="43"/>
      <c r="ED161" s="43"/>
      <c r="EE161" s="43"/>
      <c r="EF161" s="43"/>
      <c r="EG161" s="43"/>
      <c r="EH161" s="43"/>
      <c r="EI161" s="43"/>
      <c r="EJ161" s="43"/>
      <c r="EK161" s="43"/>
      <c r="EL161" s="43"/>
      <c r="EM161" s="43"/>
      <c r="EN161" s="43"/>
      <c r="EO161" s="43"/>
      <c r="EP161" s="43"/>
      <c r="EQ161" s="43"/>
      <c r="ER161" s="43"/>
      <c r="ES161" s="43"/>
      <c r="ET161" s="43"/>
      <c r="EU161" s="43"/>
      <c r="EV161" s="43"/>
      <c r="EW161" s="43"/>
      <c r="EX161" s="43"/>
      <c r="EY161" s="43"/>
      <c r="EZ161" s="43"/>
      <c r="FA161" s="43"/>
      <c r="FB161" s="43"/>
      <c r="FC161" s="43"/>
      <c r="FD161" s="43"/>
      <c r="FE161" s="43"/>
      <c r="FF161" s="43"/>
      <c r="FG161" s="43"/>
      <c r="FH161" s="43"/>
      <c r="FI161" s="43"/>
      <c r="FJ161" s="43"/>
      <c r="FK161" s="43"/>
      <c r="FL161" s="43"/>
      <c r="FM161" s="43"/>
      <c r="FN161" s="43"/>
      <c r="FO161" s="43"/>
      <c r="FP161" s="43"/>
      <c r="FQ161" s="43"/>
      <c r="FR161" s="43"/>
      <c r="FS161" s="43"/>
      <c r="FT161" s="43"/>
      <c r="FU161" s="43"/>
      <c r="FV161" s="43"/>
      <c r="FW161" s="43"/>
      <c r="FX161" s="43"/>
      <c r="FY161" s="43"/>
      <c r="FZ161" s="43"/>
      <c r="GA161" s="43"/>
      <c r="GB161" s="43"/>
      <c r="GC161" s="43"/>
      <c r="GD161" s="43"/>
      <c r="GE161" s="43"/>
      <c r="GF161" s="43"/>
      <c r="GG161" s="43"/>
      <c r="GH161" s="43"/>
      <c r="GI161" s="43"/>
      <c r="GJ161" s="43"/>
      <c r="GK161" s="43"/>
      <c r="GL161" s="43"/>
      <c r="GM161" s="43"/>
      <c r="GN161" s="43"/>
      <c r="GO161" s="43"/>
      <c r="GP161" s="43"/>
      <c r="GQ161" s="43"/>
      <c r="GR161" s="43"/>
    </row>
    <row r="162" spans="1:200" s="45" customFormat="1" ht="16.5" hidden="1" thickBot="1" x14ac:dyDescent="0.3">
      <c r="A162" s="10" t="s">
        <v>4</v>
      </c>
      <c r="B162" s="10">
        <v>16797</v>
      </c>
      <c r="C162" s="53" t="s">
        <v>363</v>
      </c>
      <c r="D162" s="56" t="s">
        <v>33</v>
      </c>
      <c r="E162" s="100"/>
      <c r="F162" s="105"/>
      <c r="G162" s="9">
        <f t="shared" si="12"/>
        <v>0</v>
      </c>
      <c r="H162" s="13">
        <v>180</v>
      </c>
      <c r="I162" s="13">
        <v>1</v>
      </c>
      <c r="J162" s="5">
        <f t="shared" si="13"/>
        <v>0</v>
      </c>
      <c r="K162" s="93">
        <v>180</v>
      </c>
      <c r="L162" s="5" t="s">
        <v>23</v>
      </c>
      <c r="M162" s="5">
        <f t="shared" si="14"/>
        <v>0</v>
      </c>
      <c r="N162" s="5">
        <f t="shared" si="15"/>
        <v>0</v>
      </c>
      <c r="O162" s="55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43"/>
      <c r="BY162" s="43"/>
      <c r="BZ162" s="43"/>
      <c r="CA162" s="43"/>
      <c r="CB162" s="43"/>
      <c r="CC162" s="43"/>
      <c r="CD162" s="43"/>
      <c r="CE162" s="43"/>
      <c r="CF162" s="43"/>
      <c r="CG162" s="43"/>
      <c r="CH162" s="43"/>
      <c r="CI162" s="43"/>
      <c r="CJ162" s="4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43"/>
      <c r="CZ162" s="43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M162" s="43"/>
      <c r="DN162" s="43"/>
      <c r="DO162" s="43"/>
      <c r="DP162" s="43"/>
      <c r="DQ162" s="43"/>
      <c r="DR162" s="43"/>
      <c r="DS162" s="43"/>
      <c r="DT162" s="43"/>
      <c r="DU162" s="43"/>
      <c r="DV162" s="43"/>
      <c r="DW162" s="43"/>
      <c r="DX162" s="43"/>
      <c r="DY162" s="43"/>
      <c r="DZ162" s="43"/>
      <c r="EA162" s="43"/>
      <c r="EB162" s="43"/>
      <c r="EC162" s="43"/>
      <c r="ED162" s="43"/>
      <c r="EE162" s="43"/>
      <c r="EF162" s="43"/>
      <c r="EG162" s="43"/>
      <c r="EH162" s="43"/>
      <c r="EI162" s="43"/>
      <c r="EJ162" s="43"/>
      <c r="EK162" s="43"/>
      <c r="EL162" s="43"/>
      <c r="EM162" s="43"/>
      <c r="EN162" s="43"/>
      <c r="EO162" s="43"/>
      <c r="EP162" s="43"/>
      <c r="EQ162" s="43"/>
      <c r="ER162" s="43"/>
      <c r="ES162" s="43"/>
      <c r="ET162" s="43"/>
      <c r="EU162" s="43"/>
      <c r="EV162" s="43"/>
      <c r="EW162" s="43"/>
      <c r="EX162" s="43"/>
      <c r="EY162" s="43"/>
      <c r="EZ162" s="43"/>
      <c r="FA162" s="43"/>
      <c r="FB162" s="43"/>
      <c r="FC162" s="43"/>
      <c r="FD162" s="43"/>
      <c r="FE162" s="43"/>
      <c r="FF162" s="43"/>
      <c r="FG162" s="43"/>
      <c r="FH162" s="43"/>
      <c r="FI162" s="43"/>
      <c r="FJ162" s="43"/>
      <c r="FK162" s="43"/>
      <c r="FL162" s="43"/>
      <c r="FM162" s="43"/>
      <c r="FN162" s="43"/>
      <c r="FO162" s="43"/>
      <c r="FP162" s="43"/>
      <c r="FQ162" s="43"/>
      <c r="FR162" s="43"/>
      <c r="FS162" s="43"/>
      <c r="FT162" s="43"/>
      <c r="FU162" s="43"/>
      <c r="FV162" s="43"/>
      <c r="FW162" s="43"/>
      <c r="FX162" s="43"/>
      <c r="FY162" s="43"/>
      <c r="FZ162" s="43"/>
      <c r="GA162" s="43"/>
      <c r="GB162" s="43"/>
      <c r="GC162" s="43"/>
      <c r="GD162" s="43"/>
      <c r="GE162" s="43"/>
      <c r="GF162" s="43"/>
      <c r="GG162" s="43"/>
      <c r="GH162" s="43"/>
      <c r="GI162" s="43"/>
      <c r="GJ162" s="43"/>
      <c r="GK162" s="43"/>
      <c r="GL162" s="43"/>
      <c r="GM162" s="43"/>
      <c r="GN162" s="43"/>
      <c r="GO162" s="43"/>
      <c r="GP162" s="43"/>
      <c r="GQ162" s="43"/>
      <c r="GR162" s="43"/>
    </row>
    <row r="163" spans="1:200" s="45" customFormat="1" ht="24.75" hidden="1" thickBot="1" x14ac:dyDescent="0.3">
      <c r="A163" s="10" t="s">
        <v>4</v>
      </c>
      <c r="B163" s="10">
        <v>5292</v>
      </c>
      <c r="C163" s="53" t="s">
        <v>364</v>
      </c>
      <c r="D163" s="56" t="s">
        <v>217</v>
      </c>
      <c r="E163" s="100"/>
      <c r="F163" s="101"/>
      <c r="G163" s="9">
        <f t="shared" si="12"/>
        <v>0</v>
      </c>
      <c r="H163" s="13">
        <v>250</v>
      </c>
      <c r="I163" s="13">
        <v>1</v>
      </c>
      <c r="J163" s="5">
        <f t="shared" si="13"/>
        <v>0</v>
      </c>
      <c r="K163" s="93">
        <v>250</v>
      </c>
      <c r="L163" s="5" t="s">
        <v>23</v>
      </c>
      <c r="M163" s="5">
        <f t="shared" si="14"/>
        <v>0</v>
      </c>
      <c r="N163" s="5">
        <f t="shared" si="15"/>
        <v>0</v>
      </c>
      <c r="O163" s="55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/>
      <c r="CB163" s="43"/>
      <c r="CC163" s="43"/>
      <c r="CD163" s="43"/>
      <c r="CE163" s="43"/>
      <c r="CF163" s="43"/>
      <c r="CG163" s="43"/>
      <c r="CH163" s="43"/>
      <c r="CI163" s="43"/>
      <c r="CJ163" s="43"/>
      <c r="CK163" s="43"/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3"/>
      <c r="CY163" s="43"/>
      <c r="CZ163" s="43"/>
      <c r="DA163" s="43"/>
      <c r="DB163" s="43"/>
      <c r="DC163" s="43"/>
      <c r="DD163" s="43"/>
      <c r="DE163" s="43"/>
      <c r="DF163" s="43"/>
      <c r="DG163" s="43"/>
      <c r="DH163" s="43"/>
      <c r="DI163" s="43"/>
      <c r="DJ163" s="43"/>
      <c r="DK163" s="43"/>
      <c r="DL163" s="43"/>
      <c r="DM163" s="43"/>
      <c r="DN163" s="43"/>
      <c r="DO163" s="43"/>
      <c r="DP163" s="43"/>
      <c r="DQ163" s="43"/>
      <c r="DR163" s="43"/>
      <c r="DS163" s="43"/>
      <c r="DT163" s="43"/>
      <c r="DU163" s="43"/>
      <c r="DV163" s="43"/>
      <c r="DW163" s="43"/>
      <c r="DX163" s="43"/>
      <c r="DY163" s="43"/>
      <c r="DZ163" s="43"/>
      <c r="EA163" s="43"/>
      <c r="EB163" s="43"/>
      <c r="EC163" s="43"/>
      <c r="ED163" s="43"/>
      <c r="EE163" s="43"/>
      <c r="EF163" s="43"/>
      <c r="EG163" s="43"/>
      <c r="EH163" s="43"/>
      <c r="EI163" s="43"/>
      <c r="EJ163" s="43"/>
      <c r="EK163" s="43"/>
      <c r="EL163" s="43"/>
      <c r="EM163" s="43"/>
      <c r="EN163" s="43"/>
      <c r="EO163" s="43"/>
      <c r="EP163" s="43"/>
      <c r="EQ163" s="43"/>
      <c r="ER163" s="43"/>
      <c r="ES163" s="43"/>
      <c r="ET163" s="43"/>
      <c r="EU163" s="43"/>
      <c r="EV163" s="43"/>
      <c r="EW163" s="43"/>
      <c r="EX163" s="43"/>
      <c r="EY163" s="43"/>
      <c r="EZ163" s="43"/>
      <c r="FA163" s="43"/>
      <c r="FB163" s="43"/>
      <c r="FC163" s="43"/>
      <c r="FD163" s="43"/>
      <c r="FE163" s="43"/>
      <c r="FF163" s="43"/>
      <c r="FG163" s="43"/>
      <c r="FH163" s="43"/>
      <c r="FI163" s="43"/>
      <c r="FJ163" s="43"/>
      <c r="FK163" s="43"/>
      <c r="FL163" s="43"/>
      <c r="FM163" s="43"/>
      <c r="FN163" s="43"/>
      <c r="FO163" s="43"/>
      <c r="FP163" s="43"/>
      <c r="FQ163" s="43"/>
      <c r="FR163" s="43"/>
      <c r="FS163" s="43"/>
      <c r="FT163" s="43"/>
      <c r="FU163" s="43"/>
      <c r="FV163" s="43"/>
      <c r="FW163" s="43"/>
      <c r="FX163" s="43"/>
      <c r="FY163" s="43"/>
      <c r="FZ163" s="43"/>
      <c r="GA163" s="43"/>
      <c r="GB163" s="43"/>
      <c r="GC163" s="43"/>
      <c r="GD163" s="43"/>
      <c r="GE163" s="43"/>
      <c r="GF163" s="43"/>
      <c r="GG163" s="43"/>
      <c r="GH163" s="43"/>
      <c r="GI163" s="43"/>
      <c r="GJ163" s="43"/>
      <c r="GK163" s="43"/>
      <c r="GL163" s="43"/>
      <c r="GM163" s="43"/>
      <c r="GN163" s="43"/>
      <c r="GO163" s="43"/>
      <c r="GP163" s="43"/>
      <c r="GQ163" s="43"/>
      <c r="GR163" s="43"/>
    </row>
    <row r="164" spans="1:200" s="45" customFormat="1" ht="16.5" thickBot="1" x14ac:dyDescent="0.3">
      <c r="A164" s="10" t="s">
        <v>4</v>
      </c>
      <c r="B164" s="10">
        <v>16663</v>
      </c>
      <c r="C164" s="53" t="s">
        <v>365</v>
      </c>
      <c r="D164" s="56" t="s">
        <v>33</v>
      </c>
      <c r="E164" s="100">
        <v>28.4</v>
      </c>
      <c r="F164" s="105"/>
      <c r="G164" s="9">
        <f t="shared" si="12"/>
        <v>28.4</v>
      </c>
      <c r="H164" s="14"/>
      <c r="I164" s="13">
        <v>1</v>
      </c>
      <c r="J164" s="5">
        <f t="shared" si="13"/>
        <v>0</v>
      </c>
      <c r="K164" s="94"/>
      <c r="L164" s="5" t="s">
        <v>23</v>
      </c>
      <c r="M164" s="5">
        <f t="shared" si="14"/>
        <v>0</v>
      </c>
      <c r="N164" s="5">
        <f t="shared" si="15"/>
        <v>0</v>
      </c>
      <c r="O164" s="55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  <c r="CC164" s="43"/>
      <c r="CD164" s="43"/>
      <c r="CE164" s="43"/>
      <c r="CF164" s="43"/>
      <c r="CG164" s="43"/>
      <c r="CH164" s="43"/>
      <c r="CI164" s="43"/>
      <c r="CJ164" s="4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3"/>
      <c r="CY164" s="43"/>
      <c r="CZ164" s="43"/>
      <c r="DA164" s="43"/>
      <c r="DB164" s="43"/>
      <c r="DC164" s="43"/>
      <c r="DD164" s="43"/>
      <c r="DE164" s="43"/>
      <c r="DF164" s="43"/>
      <c r="DG164" s="43"/>
      <c r="DH164" s="43"/>
      <c r="DI164" s="43"/>
      <c r="DJ164" s="43"/>
      <c r="DK164" s="43"/>
      <c r="DL164" s="43"/>
      <c r="DM164" s="43"/>
      <c r="DN164" s="43"/>
      <c r="DO164" s="43"/>
      <c r="DP164" s="43"/>
      <c r="DQ164" s="43"/>
      <c r="DR164" s="43"/>
      <c r="DS164" s="43"/>
      <c r="DT164" s="43"/>
      <c r="DU164" s="43"/>
      <c r="DV164" s="43"/>
      <c r="DW164" s="43"/>
      <c r="DX164" s="43"/>
      <c r="DY164" s="43"/>
      <c r="DZ164" s="43"/>
      <c r="EA164" s="43"/>
      <c r="EB164" s="43"/>
      <c r="EC164" s="43"/>
      <c r="ED164" s="43"/>
      <c r="EE164" s="43"/>
      <c r="EF164" s="43"/>
      <c r="EG164" s="43"/>
      <c r="EH164" s="43"/>
      <c r="EI164" s="43"/>
      <c r="EJ164" s="43"/>
      <c r="EK164" s="43"/>
      <c r="EL164" s="43"/>
      <c r="EM164" s="43"/>
      <c r="EN164" s="43"/>
      <c r="EO164" s="43"/>
      <c r="EP164" s="43"/>
      <c r="EQ164" s="43"/>
      <c r="ER164" s="43"/>
      <c r="ES164" s="43"/>
      <c r="ET164" s="43"/>
      <c r="EU164" s="43"/>
      <c r="EV164" s="43"/>
      <c r="EW164" s="43"/>
      <c r="EX164" s="43"/>
      <c r="EY164" s="43"/>
      <c r="EZ164" s="43"/>
      <c r="FA164" s="43"/>
      <c r="FB164" s="43"/>
      <c r="FC164" s="43"/>
      <c r="FD164" s="43"/>
      <c r="FE164" s="43"/>
      <c r="FF164" s="43"/>
      <c r="FG164" s="43"/>
      <c r="FH164" s="43"/>
      <c r="FI164" s="43"/>
      <c r="FJ164" s="43"/>
      <c r="FK164" s="43"/>
      <c r="FL164" s="43"/>
      <c r="FM164" s="43"/>
      <c r="FN164" s="43"/>
      <c r="FO164" s="43"/>
      <c r="FP164" s="43"/>
      <c r="FQ164" s="43"/>
      <c r="FR164" s="43"/>
      <c r="FS164" s="43"/>
      <c r="FT164" s="43"/>
      <c r="FU164" s="43"/>
      <c r="FV164" s="43"/>
      <c r="FW164" s="43"/>
      <c r="FX164" s="43"/>
      <c r="FY164" s="43"/>
      <c r="FZ164" s="43"/>
      <c r="GA164" s="43"/>
      <c r="GB164" s="43"/>
      <c r="GC164" s="43"/>
      <c r="GD164" s="43"/>
      <c r="GE164" s="43"/>
      <c r="GF164" s="43"/>
      <c r="GG164" s="43"/>
      <c r="GH164" s="43"/>
      <c r="GI164" s="43"/>
      <c r="GJ164" s="43"/>
      <c r="GK164" s="43"/>
      <c r="GL164" s="43"/>
      <c r="GM164" s="43"/>
      <c r="GN164" s="43"/>
      <c r="GO164" s="43"/>
      <c r="GP164" s="43"/>
      <c r="GQ164" s="43"/>
      <c r="GR164" s="43"/>
    </row>
    <row r="165" spans="1:200" s="45" customFormat="1" ht="16.5" hidden="1" thickBot="1" x14ac:dyDescent="0.3">
      <c r="A165" s="10" t="s">
        <v>4</v>
      </c>
      <c r="B165" s="10">
        <v>16754</v>
      </c>
      <c r="C165" s="53" t="s">
        <v>366</v>
      </c>
      <c r="D165" s="56" t="s">
        <v>33</v>
      </c>
      <c r="E165" s="100"/>
      <c r="F165" s="105"/>
      <c r="G165" s="9">
        <f t="shared" si="12"/>
        <v>0</v>
      </c>
      <c r="H165" s="14">
        <v>110</v>
      </c>
      <c r="I165" s="13">
        <v>1</v>
      </c>
      <c r="J165" s="5">
        <f t="shared" si="13"/>
        <v>0</v>
      </c>
      <c r="K165" s="94">
        <v>110</v>
      </c>
      <c r="L165" s="5" t="s">
        <v>23</v>
      </c>
      <c r="M165" s="5">
        <f t="shared" si="14"/>
        <v>0</v>
      </c>
      <c r="N165" s="5">
        <f t="shared" si="15"/>
        <v>0</v>
      </c>
      <c r="O165" s="55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/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3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/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  <c r="DU165" s="43"/>
      <c r="DV165" s="43"/>
      <c r="DW165" s="43"/>
      <c r="DX165" s="43"/>
      <c r="DY165" s="43"/>
      <c r="DZ165" s="43"/>
      <c r="EA165" s="43"/>
      <c r="EB165" s="43"/>
      <c r="EC165" s="43"/>
      <c r="ED165" s="43"/>
      <c r="EE165" s="43"/>
      <c r="EF165" s="43"/>
      <c r="EG165" s="43"/>
      <c r="EH165" s="43"/>
      <c r="EI165" s="43"/>
      <c r="EJ165" s="43"/>
      <c r="EK165" s="43"/>
      <c r="EL165" s="43"/>
      <c r="EM165" s="43"/>
      <c r="EN165" s="43"/>
      <c r="EO165" s="43"/>
      <c r="EP165" s="43"/>
      <c r="EQ165" s="43"/>
      <c r="ER165" s="43"/>
      <c r="ES165" s="43"/>
      <c r="ET165" s="43"/>
      <c r="EU165" s="43"/>
      <c r="EV165" s="43"/>
      <c r="EW165" s="43"/>
      <c r="EX165" s="43"/>
      <c r="EY165" s="43"/>
      <c r="EZ165" s="43"/>
      <c r="FA165" s="43"/>
      <c r="FB165" s="43"/>
      <c r="FC165" s="43"/>
      <c r="FD165" s="43"/>
      <c r="FE165" s="43"/>
      <c r="FF165" s="43"/>
      <c r="FG165" s="43"/>
      <c r="FH165" s="43"/>
      <c r="FI165" s="43"/>
      <c r="FJ165" s="43"/>
      <c r="FK165" s="43"/>
      <c r="FL165" s="43"/>
      <c r="FM165" s="43"/>
      <c r="FN165" s="43"/>
      <c r="FO165" s="43"/>
      <c r="FP165" s="43"/>
      <c r="FQ165" s="43"/>
      <c r="FR165" s="43"/>
      <c r="FS165" s="43"/>
      <c r="FT165" s="43"/>
      <c r="FU165" s="43"/>
      <c r="FV165" s="43"/>
      <c r="FW165" s="43"/>
      <c r="FX165" s="43"/>
      <c r="FY165" s="43"/>
      <c r="FZ165" s="43"/>
      <c r="GA165" s="43"/>
      <c r="GB165" s="43"/>
      <c r="GC165" s="43"/>
      <c r="GD165" s="43"/>
      <c r="GE165" s="43"/>
      <c r="GF165" s="43"/>
      <c r="GG165" s="43"/>
      <c r="GH165" s="43"/>
      <c r="GI165" s="43"/>
      <c r="GJ165" s="43"/>
      <c r="GK165" s="43"/>
      <c r="GL165" s="43"/>
      <c r="GM165" s="43"/>
      <c r="GN165" s="43"/>
      <c r="GO165" s="43"/>
      <c r="GP165" s="43"/>
      <c r="GQ165" s="43"/>
      <c r="GR165" s="43"/>
    </row>
    <row r="166" spans="1:200" s="45" customFormat="1" ht="24.75" hidden="1" thickBot="1" x14ac:dyDescent="0.3">
      <c r="A166" s="9" t="s">
        <v>4</v>
      </c>
      <c r="B166" s="9">
        <v>5153</v>
      </c>
      <c r="C166" s="53" t="s">
        <v>121</v>
      </c>
      <c r="D166" s="56" t="s">
        <v>217</v>
      </c>
      <c r="E166" s="100"/>
      <c r="F166" s="101"/>
      <c r="G166" s="9">
        <f t="shared" si="12"/>
        <v>0</v>
      </c>
      <c r="H166" s="12">
        <v>50</v>
      </c>
      <c r="I166" s="13">
        <v>1</v>
      </c>
      <c r="J166" s="5">
        <f t="shared" si="13"/>
        <v>0</v>
      </c>
      <c r="K166" s="93">
        <v>50</v>
      </c>
      <c r="L166" s="5" t="s">
        <v>23</v>
      </c>
      <c r="M166" s="5">
        <f t="shared" si="14"/>
        <v>0</v>
      </c>
      <c r="N166" s="5">
        <f t="shared" si="15"/>
        <v>0</v>
      </c>
      <c r="O166" s="55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3"/>
      <c r="BZ166" s="43"/>
      <c r="CA166" s="43"/>
      <c r="CB166" s="43"/>
      <c r="CC166" s="43"/>
      <c r="CD166" s="43"/>
      <c r="CE166" s="43"/>
      <c r="CF166" s="43"/>
      <c r="CG166" s="43"/>
      <c r="CH166" s="43"/>
      <c r="CI166" s="43"/>
      <c r="CJ166" s="4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3"/>
      <c r="CY166" s="43"/>
      <c r="CZ166" s="43"/>
      <c r="DA166" s="43"/>
      <c r="DB166" s="43"/>
      <c r="DC166" s="43"/>
      <c r="DD166" s="43"/>
      <c r="DE166" s="43"/>
      <c r="DF166" s="43"/>
      <c r="DG166" s="43"/>
      <c r="DH166" s="43"/>
      <c r="DI166" s="43"/>
      <c r="DJ166" s="43"/>
      <c r="DK166" s="43"/>
      <c r="DL166" s="43"/>
      <c r="DM166" s="43"/>
      <c r="DN166" s="43"/>
      <c r="DO166" s="43"/>
      <c r="DP166" s="43"/>
      <c r="DQ166" s="43"/>
      <c r="DR166" s="43"/>
      <c r="DS166" s="43"/>
      <c r="DT166" s="43"/>
      <c r="DU166" s="43"/>
      <c r="DV166" s="43"/>
      <c r="DW166" s="43"/>
      <c r="DX166" s="43"/>
      <c r="DY166" s="43"/>
      <c r="DZ166" s="43"/>
      <c r="EA166" s="43"/>
      <c r="EB166" s="43"/>
      <c r="EC166" s="43"/>
      <c r="ED166" s="43"/>
      <c r="EE166" s="43"/>
      <c r="EF166" s="43"/>
      <c r="EG166" s="43"/>
      <c r="EH166" s="43"/>
      <c r="EI166" s="43"/>
      <c r="EJ166" s="43"/>
      <c r="EK166" s="43"/>
      <c r="EL166" s="43"/>
      <c r="EM166" s="43"/>
      <c r="EN166" s="43"/>
      <c r="EO166" s="43"/>
      <c r="EP166" s="43"/>
      <c r="EQ166" s="43"/>
      <c r="ER166" s="43"/>
      <c r="ES166" s="43"/>
      <c r="ET166" s="43"/>
      <c r="EU166" s="43"/>
      <c r="EV166" s="43"/>
      <c r="EW166" s="43"/>
      <c r="EX166" s="43"/>
      <c r="EY166" s="43"/>
      <c r="EZ166" s="43"/>
      <c r="FA166" s="43"/>
      <c r="FB166" s="43"/>
      <c r="FC166" s="43"/>
      <c r="FD166" s="43"/>
      <c r="FE166" s="43"/>
      <c r="FF166" s="43"/>
      <c r="FG166" s="43"/>
      <c r="FH166" s="43"/>
      <c r="FI166" s="43"/>
      <c r="FJ166" s="43"/>
      <c r="FK166" s="43"/>
      <c r="FL166" s="43"/>
      <c r="FM166" s="43"/>
      <c r="FN166" s="43"/>
      <c r="FO166" s="43"/>
      <c r="FP166" s="43"/>
      <c r="FQ166" s="43"/>
      <c r="FR166" s="43"/>
      <c r="FS166" s="43"/>
      <c r="FT166" s="43"/>
      <c r="FU166" s="43"/>
      <c r="FV166" s="43"/>
      <c r="FW166" s="43"/>
      <c r="FX166" s="43"/>
      <c r="FY166" s="43"/>
      <c r="FZ166" s="43"/>
      <c r="GA166" s="43"/>
      <c r="GB166" s="43"/>
      <c r="GC166" s="43"/>
      <c r="GD166" s="43"/>
      <c r="GE166" s="43"/>
      <c r="GF166" s="43"/>
      <c r="GG166" s="43"/>
      <c r="GH166" s="43"/>
      <c r="GI166" s="43"/>
      <c r="GJ166" s="43"/>
      <c r="GK166" s="43"/>
      <c r="GL166" s="43"/>
      <c r="GM166" s="43"/>
      <c r="GN166" s="43"/>
      <c r="GO166" s="43"/>
      <c r="GP166" s="43"/>
      <c r="GQ166" s="43"/>
      <c r="GR166" s="43"/>
    </row>
    <row r="167" spans="1:200" s="45" customFormat="1" ht="16.5" hidden="1" thickBot="1" x14ac:dyDescent="0.3">
      <c r="A167" s="9" t="s">
        <v>4</v>
      </c>
      <c r="B167" s="9">
        <v>16758</v>
      </c>
      <c r="C167" s="53" t="s">
        <v>367</v>
      </c>
      <c r="D167" s="56" t="s">
        <v>33</v>
      </c>
      <c r="E167" s="100"/>
      <c r="F167" s="101"/>
      <c r="G167" s="9">
        <f t="shared" si="12"/>
        <v>0</v>
      </c>
      <c r="H167" s="12">
        <v>500</v>
      </c>
      <c r="I167" s="13">
        <v>1</v>
      </c>
      <c r="J167" s="5">
        <f t="shared" si="13"/>
        <v>0</v>
      </c>
      <c r="K167" s="93">
        <v>500</v>
      </c>
      <c r="L167" s="5" t="s">
        <v>23</v>
      </c>
      <c r="M167" s="5">
        <f t="shared" si="14"/>
        <v>0</v>
      </c>
      <c r="N167" s="5">
        <f t="shared" si="15"/>
        <v>0</v>
      </c>
      <c r="O167" s="55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3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43"/>
      <c r="DP167" s="43"/>
      <c r="DQ167" s="43"/>
      <c r="DR167" s="43"/>
      <c r="DS167" s="43"/>
      <c r="DT167" s="43"/>
      <c r="DU167" s="43"/>
      <c r="DV167" s="43"/>
      <c r="DW167" s="43"/>
      <c r="DX167" s="43"/>
      <c r="DY167" s="43"/>
      <c r="DZ167" s="43"/>
      <c r="EA167" s="43"/>
      <c r="EB167" s="43"/>
      <c r="EC167" s="43"/>
      <c r="ED167" s="43"/>
      <c r="EE167" s="43"/>
      <c r="EF167" s="43"/>
      <c r="EG167" s="43"/>
      <c r="EH167" s="43"/>
      <c r="EI167" s="43"/>
      <c r="EJ167" s="43"/>
      <c r="EK167" s="43"/>
      <c r="EL167" s="43"/>
      <c r="EM167" s="43"/>
      <c r="EN167" s="43"/>
      <c r="EO167" s="43"/>
      <c r="EP167" s="43"/>
      <c r="EQ167" s="43"/>
      <c r="ER167" s="43"/>
      <c r="ES167" s="43"/>
      <c r="ET167" s="43"/>
      <c r="EU167" s="43"/>
      <c r="EV167" s="43"/>
      <c r="EW167" s="43"/>
      <c r="EX167" s="43"/>
      <c r="EY167" s="43"/>
      <c r="EZ167" s="43"/>
      <c r="FA167" s="43"/>
      <c r="FB167" s="43"/>
      <c r="FC167" s="43"/>
      <c r="FD167" s="43"/>
      <c r="FE167" s="43"/>
      <c r="FF167" s="43"/>
      <c r="FG167" s="43"/>
      <c r="FH167" s="43"/>
      <c r="FI167" s="43"/>
      <c r="FJ167" s="43"/>
      <c r="FK167" s="43"/>
      <c r="FL167" s="43"/>
      <c r="FM167" s="43"/>
      <c r="FN167" s="43"/>
      <c r="FO167" s="43"/>
      <c r="FP167" s="43"/>
      <c r="FQ167" s="43"/>
      <c r="FR167" s="43"/>
      <c r="FS167" s="43"/>
      <c r="FT167" s="43"/>
      <c r="FU167" s="43"/>
      <c r="FV167" s="43"/>
      <c r="FW167" s="43"/>
      <c r="FX167" s="43"/>
      <c r="FY167" s="43"/>
      <c r="FZ167" s="43"/>
      <c r="GA167" s="43"/>
      <c r="GB167" s="43"/>
      <c r="GC167" s="43"/>
      <c r="GD167" s="43"/>
      <c r="GE167" s="43"/>
      <c r="GF167" s="43"/>
      <c r="GG167" s="43"/>
      <c r="GH167" s="43"/>
      <c r="GI167" s="43"/>
      <c r="GJ167" s="43"/>
      <c r="GK167" s="43"/>
      <c r="GL167" s="43"/>
      <c r="GM167" s="43"/>
      <c r="GN167" s="43"/>
      <c r="GO167" s="43"/>
      <c r="GP167" s="43"/>
      <c r="GQ167" s="43"/>
      <c r="GR167" s="43"/>
    </row>
    <row r="168" spans="1:200" s="45" customFormat="1" ht="16.5" thickBot="1" x14ac:dyDescent="0.3">
      <c r="A168" s="9" t="s">
        <v>4</v>
      </c>
      <c r="B168" s="9">
        <v>16796</v>
      </c>
      <c r="C168" s="53" t="s">
        <v>368</v>
      </c>
      <c r="D168" s="56" t="s">
        <v>33</v>
      </c>
      <c r="E168" s="100">
        <v>18.690000000000001</v>
      </c>
      <c r="F168" s="101"/>
      <c r="G168" s="9">
        <f t="shared" si="12"/>
        <v>18.690000000000001</v>
      </c>
      <c r="H168" s="13"/>
      <c r="I168" s="13">
        <v>1</v>
      </c>
      <c r="J168" s="5">
        <f t="shared" si="13"/>
        <v>0</v>
      </c>
      <c r="K168" s="93"/>
      <c r="L168" s="5" t="s">
        <v>23</v>
      </c>
      <c r="M168" s="5">
        <f t="shared" si="14"/>
        <v>0</v>
      </c>
      <c r="N168" s="5">
        <f t="shared" si="15"/>
        <v>0</v>
      </c>
      <c r="O168" s="55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/>
      <c r="CB168" s="43"/>
      <c r="CC168" s="43"/>
      <c r="CD168" s="43"/>
      <c r="CE168" s="43"/>
      <c r="CF168" s="43"/>
      <c r="CG168" s="43"/>
      <c r="CH168" s="43"/>
      <c r="CI168" s="43"/>
      <c r="CJ168" s="4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3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  <c r="DU168" s="43"/>
      <c r="DV168" s="43"/>
      <c r="DW168" s="43"/>
      <c r="DX168" s="43"/>
      <c r="DY168" s="43"/>
      <c r="DZ168" s="43"/>
      <c r="EA168" s="43"/>
      <c r="EB168" s="43"/>
      <c r="EC168" s="43"/>
      <c r="ED168" s="43"/>
      <c r="EE168" s="43"/>
      <c r="EF168" s="43"/>
      <c r="EG168" s="43"/>
      <c r="EH168" s="43"/>
      <c r="EI168" s="43"/>
      <c r="EJ168" s="43"/>
      <c r="EK168" s="43"/>
      <c r="EL168" s="43"/>
      <c r="EM168" s="43"/>
      <c r="EN168" s="43"/>
      <c r="EO168" s="43"/>
      <c r="EP168" s="43"/>
      <c r="EQ168" s="43"/>
      <c r="ER168" s="43"/>
      <c r="ES168" s="43"/>
      <c r="ET168" s="43"/>
      <c r="EU168" s="43"/>
      <c r="EV168" s="43"/>
      <c r="EW168" s="43"/>
      <c r="EX168" s="43"/>
      <c r="EY168" s="43"/>
      <c r="EZ168" s="43"/>
      <c r="FA168" s="43"/>
      <c r="FB168" s="43"/>
      <c r="FC168" s="43"/>
      <c r="FD168" s="43"/>
      <c r="FE168" s="43"/>
      <c r="FF168" s="43"/>
      <c r="FG168" s="43"/>
      <c r="FH168" s="43"/>
      <c r="FI168" s="43"/>
      <c r="FJ168" s="43"/>
      <c r="FK168" s="43"/>
      <c r="FL168" s="43"/>
      <c r="FM168" s="43"/>
      <c r="FN168" s="43"/>
      <c r="FO168" s="43"/>
      <c r="FP168" s="43"/>
      <c r="FQ168" s="43"/>
      <c r="FR168" s="43"/>
      <c r="FS168" s="43"/>
      <c r="FT168" s="43"/>
      <c r="FU168" s="43"/>
      <c r="FV168" s="43"/>
      <c r="FW168" s="43"/>
      <c r="FX168" s="43"/>
      <c r="FY168" s="43"/>
      <c r="FZ168" s="43"/>
      <c r="GA168" s="43"/>
      <c r="GB168" s="43"/>
      <c r="GC168" s="43"/>
      <c r="GD168" s="43"/>
      <c r="GE168" s="43"/>
      <c r="GF168" s="43"/>
      <c r="GG168" s="43"/>
      <c r="GH168" s="43"/>
      <c r="GI168" s="43"/>
      <c r="GJ168" s="43"/>
      <c r="GK168" s="43"/>
      <c r="GL168" s="43"/>
      <c r="GM168" s="43"/>
      <c r="GN168" s="43"/>
      <c r="GO168" s="43"/>
      <c r="GP168" s="43"/>
      <c r="GQ168" s="43"/>
      <c r="GR168" s="43"/>
    </row>
    <row r="169" spans="1:200" s="45" customFormat="1" ht="16.5" hidden="1" thickBot="1" x14ac:dyDescent="0.3">
      <c r="A169" s="9" t="s">
        <v>4</v>
      </c>
      <c r="B169" s="9">
        <v>16798</v>
      </c>
      <c r="C169" s="53" t="s">
        <v>369</v>
      </c>
      <c r="D169" s="56" t="s">
        <v>33</v>
      </c>
      <c r="E169" s="100"/>
      <c r="F169" s="101"/>
      <c r="G169" s="9">
        <f t="shared" si="12"/>
        <v>0</v>
      </c>
      <c r="H169" s="13">
        <v>150</v>
      </c>
      <c r="I169" s="13">
        <v>1</v>
      </c>
      <c r="J169" s="5">
        <f t="shared" si="13"/>
        <v>0</v>
      </c>
      <c r="K169" s="93">
        <v>150</v>
      </c>
      <c r="L169" s="5" t="s">
        <v>23</v>
      </c>
      <c r="M169" s="5">
        <f t="shared" si="14"/>
        <v>0</v>
      </c>
      <c r="N169" s="5">
        <f t="shared" si="15"/>
        <v>0</v>
      </c>
      <c r="O169" s="55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3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43"/>
      <c r="DP169" s="43"/>
      <c r="DQ169" s="43"/>
      <c r="DR169" s="43"/>
      <c r="DS169" s="43"/>
      <c r="DT169" s="43"/>
      <c r="DU169" s="43"/>
      <c r="DV169" s="43"/>
      <c r="DW169" s="43"/>
      <c r="DX169" s="43"/>
      <c r="DY169" s="43"/>
      <c r="DZ169" s="43"/>
      <c r="EA169" s="43"/>
      <c r="EB169" s="43"/>
      <c r="EC169" s="43"/>
      <c r="ED169" s="43"/>
      <c r="EE169" s="43"/>
      <c r="EF169" s="43"/>
      <c r="EG169" s="43"/>
      <c r="EH169" s="43"/>
      <c r="EI169" s="43"/>
      <c r="EJ169" s="43"/>
      <c r="EK169" s="43"/>
      <c r="EL169" s="43"/>
      <c r="EM169" s="43"/>
      <c r="EN169" s="43"/>
      <c r="EO169" s="43"/>
      <c r="EP169" s="43"/>
      <c r="EQ169" s="43"/>
      <c r="ER169" s="43"/>
      <c r="ES169" s="43"/>
      <c r="ET169" s="43"/>
      <c r="EU169" s="43"/>
      <c r="EV169" s="43"/>
      <c r="EW169" s="43"/>
      <c r="EX169" s="43"/>
      <c r="EY169" s="43"/>
      <c r="EZ169" s="43"/>
      <c r="FA169" s="43"/>
      <c r="FB169" s="43"/>
      <c r="FC169" s="43"/>
      <c r="FD169" s="43"/>
      <c r="FE169" s="43"/>
      <c r="FF169" s="43"/>
      <c r="FG169" s="43"/>
      <c r="FH169" s="43"/>
      <c r="FI169" s="43"/>
      <c r="FJ169" s="43"/>
      <c r="FK169" s="43"/>
      <c r="FL169" s="43"/>
      <c r="FM169" s="43"/>
      <c r="FN169" s="43"/>
      <c r="FO169" s="43"/>
      <c r="FP169" s="43"/>
      <c r="FQ169" s="43"/>
      <c r="FR169" s="43"/>
      <c r="FS169" s="43"/>
      <c r="FT169" s="43"/>
      <c r="FU169" s="43"/>
      <c r="FV169" s="43"/>
      <c r="FW169" s="43"/>
      <c r="FX169" s="43"/>
      <c r="FY169" s="43"/>
      <c r="FZ169" s="43"/>
      <c r="GA169" s="43"/>
      <c r="GB169" s="43"/>
      <c r="GC169" s="43"/>
      <c r="GD169" s="43"/>
      <c r="GE169" s="43"/>
      <c r="GF169" s="43"/>
      <c r="GG169" s="43"/>
      <c r="GH169" s="43"/>
      <c r="GI169" s="43"/>
      <c r="GJ169" s="43"/>
      <c r="GK169" s="43"/>
      <c r="GL169" s="43"/>
      <c r="GM169" s="43"/>
      <c r="GN169" s="43"/>
      <c r="GO169" s="43"/>
      <c r="GP169" s="43"/>
      <c r="GQ169" s="43"/>
      <c r="GR169" s="43"/>
    </row>
    <row r="170" spans="1:200" s="45" customFormat="1" ht="24.75" thickBot="1" x14ac:dyDescent="0.3">
      <c r="A170" s="9" t="s">
        <v>4</v>
      </c>
      <c r="B170" s="9">
        <v>4965</v>
      </c>
      <c r="C170" s="53" t="s">
        <v>284</v>
      </c>
      <c r="D170" s="56" t="s">
        <v>217</v>
      </c>
      <c r="E170" s="100">
        <v>2</v>
      </c>
      <c r="F170" s="101"/>
      <c r="G170" s="9">
        <f t="shared" si="12"/>
        <v>2</v>
      </c>
      <c r="H170" s="12"/>
      <c r="I170" s="13">
        <v>1</v>
      </c>
      <c r="J170" s="5">
        <f t="shared" si="13"/>
        <v>0</v>
      </c>
      <c r="K170" s="93"/>
      <c r="L170" s="5" t="s">
        <v>23</v>
      </c>
      <c r="M170" s="5">
        <f t="shared" si="14"/>
        <v>0</v>
      </c>
      <c r="N170" s="5">
        <f t="shared" si="15"/>
        <v>0</v>
      </c>
      <c r="O170" s="55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  <c r="EA170" s="43"/>
      <c r="EB170" s="43"/>
      <c r="EC170" s="43"/>
      <c r="ED170" s="43"/>
      <c r="EE170" s="43"/>
      <c r="EF170" s="43"/>
      <c r="EG170" s="43"/>
      <c r="EH170" s="43"/>
      <c r="EI170" s="43"/>
      <c r="EJ170" s="43"/>
      <c r="EK170" s="43"/>
      <c r="EL170" s="43"/>
      <c r="EM170" s="43"/>
      <c r="EN170" s="43"/>
      <c r="EO170" s="43"/>
      <c r="EP170" s="43"/>
      <c r="EQ170" s="43"/>
      <c r="ER170" s="43"/>
      <c r="ES170" s="43"/>
      <c r="ET170" s="43"/>
      <c r="EU170" s="43"/>
      <c r="EV170" s="43"/>
      <c r="EW170" s="43"/>
      <c r="EX170" s="43"/>
      <c r="EY170" s="43"/>
      <c r="EZ170" s="43"/>
      <c r="FA170" s="43"/>
      <c r="FB170" s="43"/>
      <c r="FC170" s="43"/>
      <c r="FD170" s="43"/>
      <c r="FE170" s="43"/>
      <c r="FF170" s="43"/>
      <c r="FG170" s="43"/>
      <c r="FH170" s="43"/>
      <c r="FI170" s="43"/>
      <c r="FJ170" s="43"/>
      <c r="FK170" s="43"/>
      <c r="FL170" s="43"/>
      <c r="FM170" s="43"/>
      <c r="FN170" s="43"/>
      <c r="FO170" s="43"/>
      <c r="FP170" s="43"/>
      <c r="FQ170" s="43"/>
      <c r="FR170" s="43"/>
      <c r="FS170" s="43"/>
      <c r="FT170" s="43"/>
      <c r="FU170" s="43"/>
      <c r="FV170" s="43"/>
      <c r="FW170" s="43"/>
      <c r="FX170" s="43"/>
      <c r="FY170" s="43"/>
      <c r="FZ170" s="43"/>
      <c r="GA170" s="43"/>
      <c r="GB170" s="43"/>
      <c r="GC170" s="43"/>
      <c r="GD170" s="43"/>
      <c r="GE170" s="43"/>
      <c r="GF170" s="43"/>
      <c r="GG170" s="43"/>
      <c r="GH170" s="43"/>
      <c r="GI170" s="43"/>
      <c r="GJ170" s="43"/>
      <c r="GK170" s="43"/>
      <c r="GL170" s="43"/>
      <c r="GM170" s="43"/>
      <c r="GN170" s="43"/>
      <c r="GO170" s="43"/>
      <c r="GP170" s="43"/>
      <c r="GQ170" s="43"/>
      <c r="GR170" s="43"/>
    </row>
    <row r="171" spans="1:200" s="45" customFormat="1" ht="24.75" hidden="1" thickBot="1" x14ac:dyDescent="0.3">
      <c r="A171" s="9" t="s">
        <v>4</v>
      </c>
      <c r="B171" s="9">
        <v>4968</v>
      </c>
      <c r="C171" s="53" t="s">
        <v>370</v>
      </c>
      <c r="D171" s="56" t="s">
        <v>217</v>
      </c>
      <c r="E171" s="100"/>
      <c r="F171" s="101"/>
      <c r="G171" s="9">
        <f t="shared" si="12"/>
        <v>0</v>
      </c>
      <c r="H171" s="12">
        <v>50</v>
      </c>
      <c r="I171" s="13">
        <v>1</v>
      </c>
      <c r="J171" s="5">
        <f t="shared" si="13"/>
        <v>0</v>
      </c>
      <c r="K171" s="93">
        <v>50</v>
      </c>
      <c r="L171" s="5" t="s">
        <v>23</v>
      </c>
      <c r="M171" s="5">
        <f t="shared" si="14"/>
        <v>0</v>
      </c>
      <c r="N171" s="5">
        <f t="shared" si="15"/>
        <v>0</v>
      </c>
      <c r="O171" s="55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  <c r="DW171" s="43"/>
      <c r="DX171" s="43"/>
      <c r="DY171" s="43"/>
      <c r="DZ171" s="43"/>
      <c r="EA171" s="43"/>
      <c r="EB171" s="43"/>
      <c r="EC171" s="43"/>
      <c r="ED171" s="43"/>
      <c r="EE171" s="43"/>
      <c r="EF171" s="43"/>
      <c r="EG171" s="43"/>
      <c r="EH171" s="43"/>
      <c r="EI171" s="43"/>
      <c r="EJ171" s="43"/>
      <c r="EK171" s="43"/>
      <c r="EL171" s="43"/>
      <c r="EM171" s="43"/>
      <c r="EN171" s="43"/>
      <c r="EO171" s="43"/>
      <c r="EP171" s="43"/>
      <c r="EQ171" s="43"/>
      <c r="ER171" s="43"/>
      <c r="ES171" s="43"/>
      <c r="ET171" s="43"/>
      <c r="EU171" s="43"/>
      <c r="EV171" s="43"/>
      <c r="EW171" s="43"/>
      <c r="EX171" s="43"/>
      <c r="EY171" s="43"/>
      <c r="EZ171" s="43"/>
      <c r="FA171" s="43"/>
      <c r="FB171" s="43"/>
      <c r="FC171" s="43"/>
      <c r="FD171" s="43"/>
      <c r="FE171" s="43"/>
      <c r="FF171" s="43"/>
      <c r="FG171" s="43"/>
      <c r="FH171" s="43"/>
      <c r="FI171" s="43"/>
      <c r="FJ171" s="43"/>
      <c r="FK171" s="43"/>
      <c r="FL171" s="43"/>
      <c r="FM171" s="43"/>
      <c r="FN171" s="43"/>
      <c r="FO171" s="43"/>
      <c r="FP171" s="43"/>
      <c r="FQ171" s="43"/>
      <c r="FR171" s="43"/>
      <c r="FS171" s="43"/>
      <c r="FT171" s="43"/>
      <c r="FU171" s="43"/>
      <c r="FV171" s="43"/>
      <c r="FW171" s="43"/>
      <c r="FX171" s="43"/>
      <c r="FY171" s="43"/>
      <c r="FZ171" s="43"/>
      <c r="GA171" s="43"/>
      <c r="GB171" s="43"/>
      <c r="GC171" s="43"/>
      <c r="GD171" s="43"/>
      <c r="GE171" s="43"/>
      <c r="GF171" s="43"/>
      <c r="GG171" s="43"/>
      <c r="GH171" s="43"/>
      <c r="GI171" s="43"/>
      <c r="GJ171" s="43"/>
      <c r="GK171" s="43"/>
      <c r="GL171" s="43"/>
      <c r="GM171" s="43"/>
      <c r="GN171" s="43"/>
      <c r="GO171" s="43"/>
      <c r="GP171" s="43"/>
      <c r="GQ171" s="43"/>
      <c r="GR171" s="43"/>
    </row>
    <row r="172" spans="1:200" s="45" customFormat="1" ht="24.75" hidden="1" thickBot="1" x14ac:dyDescent="0.3">
      <c r="A172" s="9" t="s">
        <v>4</v>
      </c>
      <c r="B172" s="9">
        <v>4970</v>
      </c>
      <c r="C172" s="53" t="s">
        <v>371</v>
      </c>
      <c r="D172" s="56" t="s">
        <v>217</v>
      </c>
      <c r="E172" s="100"/>
      <c r="F172" s="101"/>
      <c r="G172" s="9">
        <f t="shared" si="12"/>
        <v>0</v>
      </c>
      <c r="H172" s="13">
        <v>35</v>
      </c>
      <c r="I172" s="13">
        <v>1</v>
      </c>
      <c r="J172" s="5">
        <f t="shared" si="13"/>
        <v>0</v>
      </c>
      <c r="K172" s="93">
        <v>35</v>
      </c>
      <c r="L172" s="5" t="s">
        <v>23</v>
      </c>
      <c r="M172" s="5">
        <f t="shared" si="14"/>
        <v>0</v>
      </c>
      <c r="N172" s="5">
        <f t="shared" si="15"/>
        <v>0</v>
      </c>
      <c r="O172" s="55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  <c r="DW172" s="43"/>
      <c r="DX172" s="43"/>
      <c r="DY172" s="43"/>
      <c r="DZ172" s="43"/>
      <c r="EA172" s="43"/>
      <c r="EB172" s="43"/>
      <c r="EC172" s="43"/>
      <c r="ED172" s="43"/>
      <c r="EE172" s="43"/>
      <c r="EF172" s="43"/>
      <c r="EG172" s="43"/>
      <c r="EH172" s="43"/>
      <c r="EI172" s="43"/>
      <c r="EJ172" s="43"/>
      <c r="EK172" s="43"/>
      <c r="EL172" s="43"/>
      <c r="EM172" s="43"/>
      <c r="EN172" s="43"/>
      <c r="EO172" s="43"/>
      <c r="EP172" s="43"/>
      <c r="EQ172" s="43"/>
      <c r="ER172" s="43"/>
      <c r="ES172" s="43"/>
      <c r="ET172" s="43"/>
      <c r="EU172" s="43"/>
      <c r="EV172" s="43"/>
      <c r="EW172" s="43"/>
      <c r="EX172" s="43"/>
      <c r="EY172" s="43"/>
      <c r="EZ172" s="43"/>
      <c r="FA172" s="43"/>
      <c r="FB172" s="43"/>
      <c r="FC172" s="43"/>
      <c r="FD172" s="43"/>
      <c r="FE172" s="43"/>
      <c r="FF172" s="43"/>
      <c r="FG172" s="43"/>
      <c r="FH172" s="43"/>
      <c r="FI172" s="43"/>
      <c r="FJ172" s="43"/>
      <c r="FK172" s="43"/>
      <c r="FL172" s="43"/>
      <c r="FM172" s="43"/>
      <c r="FN172" s="43"/>
      <c r="FO172" s="43"/>
      <c r="FP172" s="43"/>
      <c r="FQ172" s="43"/>
      <c r="FR172" s="43"/>
      <c r="FS172" s="43"/>
      <c r="FT172" s="43"/>
      <c r="FU172" s="43"/>
      <c r="FV172" s="43"/>
      <c r="FW172" s="43"/>
      <c r="FX172" s="43"/>
      <c r="FY172" s="43"/>
      <c r="FZ172" s="43"/>
      <c r="GA172" s="43"/>
      <c r="GB172" s="43"/>
      <c r="GC172" s="43"/>
      <c r="GD172" s="43"/>
      <c r="GE172" s="43"/>
      <c r="GF172" s="43"/>
      <c r="GG172" s="43"/>
      <c r="GH172" s="43"/>
      <c r="GI172" s="43"/>
      <c r="GJ172" s="43"/>
      <c r="GK172" s="43"/>
      <c r="GL172" s="43"/>
      <c r="GM172" s="43"/>
      <c r="GN172" s="43"/>
      <c r="GO172" s="43"/>
      <c r="GP172" s="43"/>
      <c r="GQ172" s="43"/>
      <c r="GR172" s="43"/>
    </row>
    <row r="173" spans="1:200" s="45" customFormat="1" ht="24.75" thickBot="1" x14ac:dyDescent="0.3">
      <c r="A173" s="9" t="s">
        <v>4</v>
      </c>
      <c r="B173" s="9">
        <v>5096</v>
      </c>
      <c r="C173" s="53" t="s">
        <v>211</v>
      </c>
      <c r="D173" s="56" t="s">
        <v>217</v>
      </c>
      <c r="E173" s="100">
        <v>1</v>
      </c>
      <c r="F173" s="101"/>
      <c r="G173" s="9">
        <f t="shared" si="12"/>
        <v>1</v>
      </c>
      <c r="H173" s="12"/>
      <c r="I173" s="13">
        <v>1</v>
      </c>
      <c r="J173" s="5">
        <f t="shared" si="13"/>
        <v>0</v>
      </c>
      <c r="K173" s="93"/>
      <c r="L173" s="5" t="s">
        <v>23</v>
      </c>
      <c r="M173" s="5">
        <f t="shared" si="14"/>
        <v>0</v>
      </c>
      <c r="N173" s="5">
        <f t="shared" si="15"/>
        <v>0</v>
      </c>
      <c r="O173" s="55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  <c r="CD173" s="43"/>
      <c r="CE173" s="43"/>
      <c r="CF173" s="43"/>
      <c r="CG173" s="43"/>
      <c r="CH173" s="43"/>
      <c r="CI173" s="43"/>
      <c r="CJ173" s="4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3"/>
      <c r="CY173" s="43"/>
      <c r="CZ173" s="43"/>
      <c r="DA173" s="43"/>
      <c r="DB173" s="43"/>
      <c r="DC173" s="43"/>
      <c r="DD173" s="43"/>
      <c r="DE173" s="43"/>
      <c r="DF173" s="43"/>
      <c r="DG173" s="43"/>
      <c r="DH173" s="43"/>
      <c r="DI173" s="43"/>
      <c r="DJ173" s="43"/>
      <c r="DK173" s="43"/>
      <c r="DL173" s="43"/>
      <c r="DM173" s="43"/>
      <c r="DN173" s="43"/>
      <c r="DO173" s="43"/>
      <c r="DP173" s="43"/>
      <c r="DQ173" s="43"/>
      <c r="DR173" s="43"/>
      <c r="DS173" s="43"/>
      <c r="DT173" s="43"/>
      <c r="DU173" s="43"/>
      <c r="DV173" s="43"/>
      <c r="DW173" s="43"/>
      <c r="DX173" s="43"/>
      <c r="DY173" s="43"/>
      <c r="DZ173" s="43"/>
      <c r="EA173" s="43"/>
      <c r="EB173" s="43"/>
      <c r="EC173" s="43"/>
      <c r="ED173" s="43"/>
      <c r="EE173" s="43"/>
      <c r="EF173" s="43"/>
      <c r="EG173" s="43"/>
      <c r="EH173" s="43"/>
      <c r="EI173" s="43"/>
      <c r="EJ173" s="43"/>
      <c r="EK173" s="43"/>
      <c r="EL173" s="43"/>
      <c r="EM173" s="43"/>
      <c r="EN173" s="43"/>
      <c r="EO173" s="43"/>
      <c r="EP173" s="43"/>
      <c r="EQ173" s="43"/>
      <c r="ER173" s="43"/>
      <c r="ES173" s="43"/>
      <c r="ET173" s="43"/>
      <c r="EU173" s="43"/>
      <c r="EV173" s="43"/>
      <c r="EW173" s="43"/>
      <c r="EX173" s="43"/>
      <c r="EY173" s="43"/>
      <c r="EZ173" s="43"/>
      <c r="FA173" s="43"/>
      <c r="FB173" s="43"/>
      <c r="FC173" s="43"/>
      <c r="FD173" s="43"/>
      <c r="FE173" s="43"/>
      <c r="FF173" s="43"/>
      <c r="FG173" s="43"/>
      <c r="FH173" s="43"/>
      <c r="FI173" s="43"/>
      <c r="FJ173" s="43"/>
      <c r="FK173" s="43"/>
      <c r="FL173" s="43"/>
      <c r="FM173" s="43"/>
      <c r="FN173" s="43"/>
      <c r="FO173" s="43"/>
      <c r="FP173" s="43"/>
      <c r="FQ173" s="43"/>
      <c r="FR173" s="43"/>
      <c r="FS173" s="43"/>
      <c r="FT173" s="43"/>
      <c r="FU173" s="43"/>
      <c r="FV173" s="43"/>
      <c r="FW173" s="43"/>
      <c r="FX173" s="43"/>
      <c r="FY173" s="43"/>
      <c r="FZ173" s="43"/>
      <c r="GA173" s="43"/>
      <c r="GB173" s="43"/>
      <c r="GC173" s="43"/>
      <c r="GD173" s="43"/>
      <c r="GE173" s="43"/>
      <c r="GF173" s="43"/>
      <c r="GG173" s="43"/>
      <c r="GH173" s="43"/>
      <c r="GI173" s="43"/>
      <c r="GJ173" s="43"/>
      <c r="GK173" s="43"/>
      <c r="GL173" s="43"/>
      <c r="GM173" s="43"/>
      <c r="GN173" s="43"/>
      <c r="GO173" s="43"/>
      <c r="GP173" s="43"/>
      <c r="GQ173" s="43"/>
      <c r="GR173" s="43"/>
    </row>
    <row r="174" spans="1:200" s="45" customFormat="1" ht="16.5" hidden="1" thickBot="1" x14ac:dyDescent="0.3">
      <c r="A174" s="9" t="s">
        <v>4</v>
      </c>
      <c r="B174" s="9">
        <v>16832</v>
      </c>
      <c r="C174" s="53" t="s">
        <v>372</v>
      </c>
      <c r="D174" s="56" t="s">
        <v>34</v>
      </c>
      <c r="E174" s="100"/>
      <c r="F174" s="101"/>
      <c r="G174" s="9">
        <f t="shared" si="12"/>
        <v>0</v>
      </c>
      <c r="H174" s="12">
        <v>50</v>
      </c>
      <c r="I174" s="13">
        <v>1</v>
      </c>
      <c r="J174" s="5">
        <f t="shared" si="13"/>
        <v>0</v>
      </c>
      <c r="K174" s="93">
        <v>50</v>
      </c>
      <c r="L174" s="5" t="s">
        <v>23</v>
      </c>
      <c r="M174" s="5">
        <f t="shared" si="14"/>
        <v>0</v>
      </c>
      <c r="N174" s="5">
        <f t="shared" si="15"/>
        <v>0</v>
      </c>
      <c r="O174" s="55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B174" s="43"/>
      <c r="CC174" s="43"/>
      <c r="CD174" s="43"/>
      <c r="CE174" s="43"/>
      <c r="CF174" s="43"/>
      <c r="CG174" s="43"/>
      <c r="CH174" s="43"/>
      <c r="CI174" s="43"/>
      <c r="CJ174" s="43"/>
      <c r="CK174" s="43"/>
      <c r="CL174" s="43"/>
      <c r="CM174" s="43"/>
      <c r="CN174" s="43"/>
      <c r="CO174" s="43"/>
      <c r="CP174" s="43"/>
      <c r="CQ174" s="43"/>
      <c r="CR174" s="43"/>
      <c r="CS174" s="43"/>
      <c r="CT174" s="43"/>
      <c r="CU174" s="43"/>
      <c r="CV174" s="43"/>
      <c r="CW174" s="43"/>
      <c r="CX174" s="43"/>
      <c r="CY174" s="43"/>
      <c r="CZ174" s="43"/>
      <c r="DA174" s="43"/>
      <c r="DB174" s="43"/>
      <c r="DC174" s="43"/>
      <c r="DD174" s="43"/>
      <c r="DE174" s="43"/>
      <c r="DF174" s="43"/>
      <c r="DG174" s="43"/>
      <c r="DH174" s="43"/>
      <c r="DI174" s="43"/>
      <c r="DJ174" s="43"/>
      <c r="DK174" s="43"/>
      <c r="DL174" s="43"/>
      <c r="DM174" s="43"/>
      <c r="DN174" s="43"/>
      <c r="DO174" s="43"/>
      <c r="DP174" s="43"/>
      <c r="DQ174" s="43"/>
      <c r="DR174" s="43"/>
      <c r="DS174" s="43"/>
      <c r="DT174" s="43"/>
      <c r="DU174" s="43"/>
      <c r="DV174" s="43"/>
      <c r="DW174" s="43"/>
      <c r="DX174" s="43"/>
      <c r="DY174" s="43"/>
      <c r="DZ174" s="43"/>
      <c r="EA174" s="43"/>
      <c r="EB174" s="43"/>
      <c r="EC174" s="43"/>
      <c r="ED174" s="43"/>
      <c r="EE174" s="43"/>
      <c r="EF174" s="43"/>
      <c r="EG174" s="43"/>
      <c r="EH174" s="43"/>
      <c r="EI174" s="43"/>
      <c r="EJ174" s="43"/>
      <c r="EK174" s="43"/>
      <c r="EL174" s="43"/>
      <c r="EM174" s="43"/>
      <c r="EN174" s="43"/>
      <c r="EO174" s="43"/>
      <c r="EP174" s="43"/>
      <c r="EQ174" s="43"/>
      <c r="ER174" s="43"/>
      <c r="ES174" s="43"/>
      <c r="ET174" s="43"/>
      <c r="EU174" s="43"/>
      <c r="EV174" s="43"/>
      <c r="EW174" s="43"/>
      <c r="EX174" s="43"/>
      <c r="EY174" s="43"/>
      <c r="EZ174" s="43"/>
      <c r="FA174" s="43"/>
      <c r="FB174" s="43"/>
      <c r="FC174" s="43"/>
      <c r="FD174" s="43"/>
      <c r="FE174" s="43"/>
      <c r="FF174" s="43"/>
      <c r="FG174" s="43"/>
      <c r="FH174" s="43"/>
      <c r="FI174" s="43"/>
      <c r="FJ174" s="43"/>
      <c r="FK174" s="43"/>
      <c r="FL174" s="43"/>
      <c r="FM174" s="43"/>
      <c r="FN174" s="43"/>
      <c r="FO174" s="43"/>
      <c r="FP174" s="43"/>
      <c r="FQ174" s="43"/>
      <c r="FR174" s="43"/>
      <c r="FS174" s="43"/>
      <c r="FT174" s="43"/>
      <c r="FU174" s="43"/>
      <c r="FV174" s="43"/>
      <c r="FW174" s="43"/>
      <c r="FX174" s="43"/>
      <c r="FY174" s="43"/>
      <c r="FZ174" s="43"/>
      <c r="GA174" s="43"/>
      <c r="GB174" s="43"/>
      <c r="GC174" s="43"/>
      <c r="GD174" s="43"/>
      <c r="GE174" s="43"/>
      <c r="GF174" s="43"/>
      <c r="GG174" s="43"/>
      <c r="GH174" s="43"/>
      <c r="GI174" s="43"/>
      <c r="GJ174" s="43"/>
      <c r="GK174" s="43"/>
      <c r="GL174" s="43"/>
      <c r="GM174" s="43"/>
      <c r="GN174" s="43"/>
      <c r="GO174" s="43"/>
      <c r="GP174" s="43"/>
      <c r="GQ174" s="43"/>
      <c r="GR174" s="43"/>
    </row>
    <row r="175" spans="1:200" s="45" customFormat="1" ht="16.5" thickBot="1" x14ac:dyDescent="0.3">
      <c r="A175" s="9" t="s">
        <v>4</v>
      </c>
      <c r="B175" s="9">
        <v>16830</v>
      </c>
      <c r="C175" s="53" t="s">
        <v>232</v>
      </c>
      <c r="D175" s="56" t="s">
        <v>34</v>
      </c>
      <c r="E175" s="100">
        <v>33</v>
      </c>
      <c r="F175" s="101"/>
      <c r="G175" s="9">
        <f t="shared" si="12"/>
        <v>33</v>
      </c>
      <c r="H175" s="13"/>
      <c r="I175" s="13">
        <v>1</v>
      </c>
      <c r="J175" s="5">
        <f t="shared" si="13"/>
        <v>0</v>
      </c>
      <c r="K175" s="93"/>
      <c r="L175" s="5" t="s">
        <v>23</v>
      </c>
      <c r="M175" s="5">
        <f t="shared" si="14"/>
        <v>0</v>
      </c>
      <c r="N175" s="5">
        <f t="shared" si="15"/>
        <v>0</v>
      </c>
      <c r="O175" s="55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  <c r="BX175" s="43"/>
      <c r="BY175" s="43"/>
      <c r="BZ175" s="43"/>
      <c r="CA175" s="43"/>
      <c r="CB175" s="43"/>
      <c r="CC175" s="43"/>
      <c r="CD175" s="43"/>
      <c r="CE175" s="43"/>
      <c r="CF175" s="43"/>
      <c r="CG175" s="43"/>
      <c r="CH175" s="43"/>
      <c r="CI175" s="43"/>
      <c r="CJ175" s="43"/>
      <c r="CK175" s="43"/>
      <c r="CL175" s="43"/>
      <c r="CM175" s="43"/>
      <c r="CN175" s="43"/>
      <c r="CO175" s="43"/>
      <c r="CP175" s="43"/>
      <c r="CQ175" s="43"/>
      <c r="CR175" s="43"/>
      <c r="CS175" s="43"/>
      <c r="CT175" s="43"/>
      <c r="CU175" s="43"/>
      <c r="CV175" s="43"/>
      <c r="CW175" s="43"/>
      <c r="CX175" s="43"/>
      <c r="CY175" s="43"/>
      <c r="CZ175" s="43"/>
      <c r="DA175" s="43"/>
      <c r="DB175" s="43"/>
      <c r="DC175" s="43"/>
      <c r="DD175" s="43"/>
      <c r="DE175" s="43"/>
      <c r="DF175" s="43"/>
      <c r="DG175" s="43"/>
      <c r="DH175" s="43"/>
      <c r="DI175" s="43"/>
      <c r="DJ175" s="43"/>
      <c r="DK175" s="43"/>
      <c r="DL175" s="43"/>
      <c r="DM175" s="43"/>
      <c r="DN175" s="43"/>
      <c r="DO175" s="43"/>
      <c r="DP175" s="43"/>
      <c r="DQ175" s="43"/>
      <c r="DR175" s="43"/>
      <c r="DS175" s="43"/>
      <c r="DT175" s="43"/>
      <c r="DU175" s="43"/>
      <c r="DV175" s="43"/>
      <c r="DW175" s="43"/>
      <c r="DX175" s="43"/>
      <c r="DY175" s="43"/>
      <c r="DZ175" s="43"/>
      <c r="EA175" s="43"/>
      <c r="EB175" s="43"/>
      <c r="EC175" s="43"/>
      <c r="ED175" s="43"/>
      <c r="EE175" s="43"/>
      <c r="EF175" s="43"/>
      <c r="EG175" s="43"/>
      <c r="EH175" s="43"/>
      <c r="EI175" s="43"/>
      <c r="EJ175" s="43"/>
      <c r="EK175" s="43"/>
      <c r="EL175" s="43"/>
      <c r="EM175" s="43"/>
      <c r="EN175" s="43"/>
      <c r="EO175" s="43"/>
      <c r="EP175" s="43"/>
      <c r="EQ175" s="43"/>
      <c r="ER175" s="43"/>
      <c r="ES175" s="43"/>
      <c r="ET175" s="43"/>
      <c r="EU175" s="43"/>
      <c r="EV175" s="43"/>
      <c r="EW175" s="43"/>
      <c r="EX175" s="43"/>
      <c r="EY175" s="43"/>
      <c r="EZ175" s="43"/>
      <c r="FA175" s="43"/>
      <c r="FB175" s="43"/>
      <c r="FC175" s="43"/>
      <c r="FD175" s="43"/>
      <c r="FE175" s="43"/>
      <c r="FF175" s="43"/>
      <c r="FG175" s="43"/>
      <c r="FH175" s="43"/>
      <c r="FI175" s="43"/>
      <c r="FJ175" s="43"/>
      <c r="FK175" s="43"/>
      <c r="FL175" s="43"/>
      <c r="FM175" s="43"/>
      <c r="FN175" s="43"/>
      <c r="FO175" s="43"/>
      <c r="FP175" s="43"/>
      <c r="FQ175" s="43"/>
      <c r="FR175" s="43"/>
      <c r="FS175" s="43"/>
      <c r="FT175" s="43"/>
      <c r="FU175" s="43"/>
      <c r="FV175" s="43"/>
      <c r="FW175" s="43"/>
      <c r="FX175" s="43"/>
      <c r="FY175" s="43"/>
      <c r="FZ175" s="43"/>
      <c r="GA175" s="43"/>
      <c r="GB175" s="43"/>
      <c r="GC175" s="43"/>
      <c r="GD175" s="43"/>
      <c r="GE175" s="43"/>
      <c r="GF175" s="43"/>
      <c r="GG175" s="43"/>
      <c r="GH175" s="43"/>
      <c r="GI175" s="43"/>
      <c r="GJ175" s="43"/>
      <c r="GK175" s="43"/>
      <c r="GL175" s="43"/>
      <c r="GM175" s="43"/>
      <c r="GN175" s="43"/>
      <c r="GO175" s="43"/>
      <c r="GP175" s="43"/>
      <c r="GQ175" s="43"/>
      <c r="GR175" s="43"/>
    </row>
    <row r="176" spans="1:200" s="45" customFormat="1" ht="16.5" hidden="1" thickBot="1" x14ac:dyDescent="0.3">
      <c r="A176" s="9" t="s">
        <v>4</v>
      </c>
      <c r="B176" s="26">
        <v>16710</v>
      </c>
      <c r="C176" s="53" t="s">
        <v>373</v>
      </c>
      <c r="D176" s="56" t="s">
        <v>33</v>
      </c>
      <c r="E176" s="100"/>
      <c r="F176" s="101"/>
      <c r="G176" s="9">
        <f t="shared" si="12"/>
        <v>0</v>
      </c>
      <c r="H176" s="12">
        <v>50</v>
      </c>
      <c r="I176" s="13">
        <v>1</v>
      </c>
      <c r="J176" s="5">
        <f t="shared" si="13"/>
        <v>0</v>
      </c>
      <c r="K176" s="93">
        <v>50</v>
      </c>
      <c r="L176" s="5"/>
      <c r="M176" s="5">
        <f t="shared" si="14"/>
        <v>0</v>
      </c>
      <c r="N176" s="5">
        <f t="shared" si="15"/>
        <v>0</v>
      </c>
      <c r="O176" s="55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  <c r="CC176" s="43"/>
      <c r="CD176" s="43"/>
      <c r="CE176" s="43"/>
      <c r="CF176" s="43"/>
      <c r="CG176" s="43"/>
      <c r="CH176" s="43"/>
      <c r="CI176" s="43"/>
      <c r="CJ176" s="43"/>
      <c r="CK176" s="43"/>
      <c r="CL176" s="43"/>
      <c r="CM176" s="43"/>
      <c r="CN176" s="43"/>
      <c r="CO176" s="43"/>
      <c r="CP176" s="43"/>
      <c r="CQ176" s="43"/>
      <c r="CR176" s="43"/>
      <c r="CS176" s="43"/>
      <c r="CT176" s="43"/>
      <c r="CU176" s="43"/>
      <c r="CV176" s="43"/>
      <c r="CW176" s="43"/>
      <c r="CX176" s="43"/>
      <c r="CY176" s="43"/>
      <c r="CZ176" s="43"/>
      <c r="DA176" s="43"/>
      <c r="DB176" s="43"/>
      <c r="DC176" s="43"/>
      <c r="DD176" s="43"/>
      <c r="DE176" s="43"/>
      <c r="DF176" s="43"/>
      <c r="DG176" s="43"/>
      <c r="DH176" s="43"/>
      <c r="DI176" s="43"/>
      <c r="DJ176" s="43"/>
      <c r="DK176" s="43"/>
      <c r="DL176" s="43"/>
      <c r="DM176" s="43"/>
      <c r="DN176" s="43"/>
      <c r="DO176" s="43"/>
      <c r="DP176" s="43"/>
      <c r="DQ176" s="43"/>
      <c r="DR176" s="43"/>
      <c r="DS176" s="43"/>
      <c r="DT176" s="43"/>
      <c r="DU176" s="43"/>
      <c r="DV176" s="43"/>
      <c r="DW176" s="43"/>
      <c r="DX176" s="43"/>
      <c r="DY176" s="43"/>
      <c r="DZ176" s="43"/>
      <c r="EA176" s="43"/>
      <c r="EB176" s="43"/>
      <c r="EC176" s="43"/>
      <c r="ED176" s="43"/>
      <c r="EE176" s="43"/>
      <c r="EF176" s="43"/>
      <c r="EG176" s="43"/>
      <c r="EH176" s="43"/>
      <c r="EI176" s="43"/>
      <c r="EJ176" s="43"/>
      <c r="EK176" s="43"/>
      <c r="EL176" s="43"/>
      <c r="EM176" s="43"/>
      <c r="EN176" s="43"/>
      <c r="EO176" s="43"/>
      <c r="EP176" s="43"/>
      <c r="EQ176" s="43"/>
      <c r="ER176" s="43"/>
      <c r="ES176" s="43"/>
      <c r="ET176" s="43"/>
      <c r="EU176" s="43"/>
      <c r="EV176" s="43"/>
      <c r="EW176" s="43"/>
      <c r="EX176" s="43"/>
      <c r="EY176" s="43"/>
      <c r="EZ176" s="43"/>
      <c r="FA176" s="43"/>
      <c r="FB176" s="43"/>
      <c r="FC176" s="43"/>
      <c r="FD176" s="43"/>
      <c r="FE176" s="43"/>
      <c r="FF176" s="43"/>
      <c r="FG176" s="43"/>
      <c r="FH176" s="43"/>
      <c r="FI176" s="43"/>
      <c r="FJ176" s="43"/>
      <c r="FK176" s="43"/>
      <c r="FL176" s="43"/>
      <c r="FM176" s="43"/>
      <c r="FN176" s="43"/>
      <c r="FO176" s="43"/>
      <c r="FP176" s="43"/>
      <c r="FQ176" s="43"/>
      <c r="FR176" s="43"/>
      <c r="FS176" s="43"/>
      <c r="FT176" s="43"/>
      <c r="FU176" s="43"/>
      <c r="FV176" s="43"/>
      <c r="FW176" s="43"/>
      <c r="FX176" s="43"/>
      <c r="FY176" s="43"/>
      <c r="FZ176" s="43"/>
      <c r="GA176" s="43"/>
      <c r="GB176" s="43"/>
      <c r="GC176" s="43"/>
      <c r="GD176" s="43"/>
      <c r="GE176" s="43"/>
      <c r="GF176" s="43"/>
      <c r="GG176" s="43"/>
      <c r="GH176" s="43"/>
      <c r="GI176" s="43"/>
      <c r="GJ176" s="43"/>
      <c r="GK176" s="43"/>
      <c r="GL176" s="43"/>
      <c r="GM176" s="43"/>
      <c r="GN176" s="43"/>
      <c r="GO176" s="43"/>
      <c r="GP176" s="43"/>
      <c r="GQ176" s="43"/>
      <c r="GR176" s="43"/>
    </row>
    <row r="177" spans="1:200" s="45" customFormat="1" ht="16.5" hidden="1" thickBot="1" x14ac:dyDescent="0.3">
      <c r="A177" s="9" t="s">
        <v>4</v>
      </c>
      <c r="B177" s="26">
        <v>16761</v>
      </c>
      <c r="C177" s="53" t="s">
        <v>374</v>
      </c>
      <c r="D177" s="56" t="s">
        <v>33</v>
      </c>
      <c r="E177" s="100"/>
      <c r="F177" s="101"/>
      <c r="G177" s="9">
        <f t="shared" si="12"/>
        <v>0</v>
      </c>
      <c r="H177" s="12">
        <v>25</v>
      </c>
      <c r="I177" s="13">
        <v>1</v>
      </c>
      <c r="J177" s="5">
        <f t="shared" si="13"/>
        <v>0</v>
      </c>
      <c r="K177" s="93">
        <v>25</v>
      </c>
      <c r="L177" s="5"/>
      <c r="M177" s="5">
        <f t="shared" si="14"/>
        <v>0</v>
      </c>
      <c r="N177" s="5">
        <f t="shared" si="15"/>
        <v>0</v>
      </c>
      <c r="O177" s="55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3"/>
      <c r="CY177" s="43"/>
      <c r="CZ177" s="43"/>
      <c r="DA177" s="43"/>
      <c r="DB177" s="43"/>
      <c r="DC177" s="43"/>
      <c r="DD177" s="43"/>
      <c r="DE177" s="43"/>
      <c r="DF177" s="43"/>
      <c r="DG177" s="43"/>
      <c r="DH177" s="43"/>
      <c r="DI177" s="43"/>
      <c r="DJ177" s="43"/>
      <c r="DK177" s="43"/>
      <c r="DL177" s="43"/>
      <c r="DM177" s="43"/>
      <c r="DN177" s="43"/>
      <c r="DO177" s="43"/>
      <c r="DP177" s="43"/>
      <c r="DQ177" s="43"/>
      <c r="DR177" s="43"/>
      <c r="DS177" s="43"/>
      <c r="DT177" s="43"/>
      <c r="DU177" s="43"/>
      <c r="DV177" s="43"/>
      <c r="DW177" s="43"/>
      <c r="DX177" s="43"/>
      <c r="DY177" s="43"/>
      <c r="DZ177" s="43"/>
      <c r="EA177" s="43"/>
      <c r="EB177" s="43"/>
      <c r="EC177" s="43"/>
      <c r="ED177" s="43"/>
      <c r="EE177" s="43"/>
      <c r="EF177" s="43"/>
      <c r="EG177" s="43"/>
      <c r="EH177" s="43"/>
      <c r="EI177" s="43"/>
      <c r="EJ177" s="43"/>
      <c r="EK177" s="43"/>
      <c r="EL177" s="43"/>
      <c r="EM177" s="43"/>
      <c r="EN177" s="43"/>
      <c r="EO177" s="43"/>
      <c r="EP177" s="43"/>
      <c r="EQ177" s="43"/>
      <c r="ER177" s="43"/>
      <c r="ES177" s="43"/>
      <c r="ET177" s="43"/>
      <c r="EU177" s="43"/>
      <c r="EV177" s="43"/>
      <c r="EW177" s="43"/>
      <c r="EX177" s="43"/>
      <c r="EY177" s="43"/>
      <c r="EZ177" s="43"/>
      <c r="FA177" s="43"/>
      <c r="FB177" s="43"/>
      <c r="FC177" s="43"/>
      <c r="FD177" s="43"/>
      <c r="FE177" s="43"/>
      <c r="FF177" s="43"/>
      <c r="FG177" s="43"/>
      <c r="FH177" s="43"/>
      <c r="FI177" s="43"/>
      <c r="FJ177" s="43"/>
      <c r="FK177" s="43"/>
      <c r="FL177" s="43"/>
      <c r="FM177" s="43"/>
      <c r="FN177" s="43"/>
      <c r="FO177" s="43"/>
      <c r="FP177" s="43"/>
      <c r="FQ177" s="43"/>
      <c r="FR177" s="43"/>
      <c r="FS177" s="43"/>
      <c r="FT177" s="43"/>
      <c r="FU177" s="43"/>
      <c r="FV177" s="43"/>
      <c r="FW177" s="43"/>
      <c r="FX177" s="43"/>
      <c r="FY177" s="43"/>
      <c r="FZ177" s="43"/>
      <c r="GA177" s="43"/>
      <c r="GB177" s="43"/>
      <c r="GC177" s="43"/>
      <c r="GD177" s="43"/>
      <c r="GE177" s="43"/>
      <c r="GF177" s="43"/>
      <c r="GG177" s="43"/>
      <c r="GH177" s="43"/>
      <c r="GI177" s="43"/>
      <c r="GJ177" s="43"/>
      <c r="GK177" s="43"/>
      <c r="GL177" s="43"/>
      <c r="GM177" s="43"/>
      <c r="GN177" s="43"/>
      <c r="GO177" s="43"/>
      <c r="GP177" s="43"/>
      <c r="GQ177" s="43"/>
      <c r="GR177" s="43"/>
    </row>
    <row r="178" spans="1:200" s="45" customFormat="1" ht="24.75" hidden="1" thickBot="1" x14ac:dyDescent="0.3">
      <c r="A178" s="9" t="s">
        <v>4</v>
      </c>
      <c r="B178" s="26">
        <v>5017</v>
      </c>
      <c r="C178" s="53" t="s">
        <v>375</v>
      </c>
      <c r="D178" s="56" t="s">
        <v>217</v>
      </c>
      <c r="E178" s="100"/>
      <c r="F178" s="101"/>
      <c r="G178" s="9">
        <f t="shared" si="12"/>
        <v>0</v>
      </c>
      <c r="H178" s="12">
        <v>80</v>
      </c>
      <c r="I178" s="13">
        <v>1</v>
      </c>
      <c r="J178" s="5">
        <f t="shared" si="13"/>
        <v>0</v>
      </c>
      <c r="K178" s="93">
        <v>80</v>
      </c>
      <c r="L178" s="5"/>
      <c r="M178" s="5">
        <f t="shared" si="14"/>
        <v>0</v>
      </c>
      <c r="N178" s="5">
        <f t="shared" si="15"/>
        <v>0</v>
      </c>
      <c r="O178" s="55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B178" s="43"/>
      <c r="CC178" s="43"/>
      <c r="CD178" s="43"/>
      <c r="CE178" s="43"/>
      <c r="CF178" s="43"/>
      <c r="CG178" s="43"/>
      <c r="CH178" s="43"/>
      <c r="CI178" s="43"/>
      <c r="CJ178" s="43"/>
      <c r="CK178" s="43"/>
      <c r="CL178" s="43"/>
      <c r="CM178" s="43"/>
      <c r="CN178" s="43"/>
      <c r="CO178" s="43"/>
      <c r="CP178" s="43"/>
      <c r="CQ178" s="43"/>
      <c r="CR178" s="43"/>
      <c r="CS178" s="43"/>
      <c r="CT178" s="43"/>
      <c r="CU178" s="43"/>
      <c r="CV178" s="43"/>
      <c r="CW178" s="43"/>
      <c r="CX178" s="43"/>
      <c r="CY178" s="43"/>
      <c r="CZ178" s="43"/>
      <c r="DA178" s="43"/>
      <c r="DB178" s="43"/>
      <c r="DC178" s="43"/>
      <c r="DD178" s="43"/>
      <c r="DE178" s="43"/>
      <c r="DF178" s="43"/>
      <c r="DG178" s="43"/>
      <c r="DH178" s="43"/>
      <c r="DI178" s="43"/>
      <c r="DJ178" s="43"/>
      <c r="DK178" s="43"/>
      <c r="DL178" s="43"/>
      <c r="DM178" s="43"/>
      <c r="DN178" s="43"/>
      <c r="DO178" s="43"/>
      <c r="DP178" s="43"/>
      <c r="DQ178" s="43"/>
      <c r="DR178" s="43"/>
      <c r="DS178" s="43"/>
      <c r="DT178" s="43"/>
      <c r="DU178" s="43"/>
      <c r="DV178" s="43"/>
      <c r="DW178" s="43"/>
      <c r="DX178" s="43"/>
      <c r="DY178" s="43"/>
      <c r="DZ178" s="43"/>
      <c r="EA178" s="43"/>
      <c r="EB178" s="43"/>
      <c r="EC178" s="43"/>
      <c r="ED178" s="43"/>
      <c r="EE178" s="43"/>
      <c r="EF178" s="43"/>
      <c r="EG178" s="43"/>
      <c r="EH178" s="43"/>
      <c r="EI178" s="43"/>
      <c r="EJ178" s="43"/>
      <c r="EK178" s="43"/>
      <c r="EL178" s="43"/>
      <c r="EM178" s="43"/>
      <c r="EN178" s="43"/>
      <c r="EO178" s="43"/>
      <c r="EP178" s="43"/>
      <c r="EQ178" s="43"/>
      <c r="ER178" s="43"/>
      <c r="ES178" s="43"/>
      <c r="ET178" s="43"/>
      <c r="EU178" s="43"/>
      <c r="EV178" s="43"/>
      <c r="EW178" s="43"/>
      <c r="EX178" s="43"/>
      <c r="EY178" s="43"/>
      <c r="EZ178" s="43"/>
      <c r="FA178" s="43"/>
      <c r="FB178" s="43"/>
      <c r="FC178" s="43"/>
      <c r="FD178" s="43"/>
      <c r="FE178" s="43"/>
      <c r="FF178" s="43"/>
      <c r="FG178" s="43"/>
      <c r="FH178" s="43"/>
      <c r="FI178" s="43"/>
      <c r="FJ178" s="43"/>
      <c r="FK178" s="43"/>
      <c r="FL178" s="43"/>
      <c r="FM178" s="43"/>
      <c r="FN178" s="43"/>
      <c r="FO178" s="43"/>
      <c r="FP178" s="43"/>
      <c r="FQ178" s="43"/>
      <c r="FR178" s="43"/>
      <c r="FS178" s="43"/>
      <c r="FT178" s="43"/>
      <c r="FU178" s="43"/>
      <c r="FV178" s="43"/>
      <c r="FW178" s="43"/>
      <c r="FX178" s="43"/>
      <c r="FY178" s="43"/>
      <c r="FZ178" s="43"/>
      <c r="GA178" s="43"/>
      <c r="GB178" s="43"/>
      <c r="GC178" s="43"/>
      <c r="GD178" s="43"/>
      <c r="GE178" s="43"/>
      <c r="GF178" s="43"/>
      <c r="GG178" s="43"/>
      <c r="GH178" s="43"/>
      <c r="GI178" s="43"/>
      <c r="GJ178" s="43"/>
      <c r="GK178" s="43"/>
      <c r="GL178" s="43"/>
      <c r="GM178" s="43"/>
      <c r="GN178" s="43"/>
      <c r="GO178" s="43"/>
      <c r="GP178" s="43"/>
      <c r="GQ178" s="43"/>
      <c r="GR178" s="43"/>
    </row>
    <row r="179" spans="1:200" s="44" customFormat="1" ht="16.5" hidden="1" thickBot="1" x14ac:dyDescent="0.3">
      <c r="A179" s="10" t="s">
        <v>38</v>
      </c>
      <c r="B179" s="26">
        <v>16816</v>
      </c>
      <c r="C179" s="53" t="s">
        <v>376</v>
      </c>
      <c r="D179" s="56" t="s">
        <v>33</v>
      </c>
      <c r="E179" s="100"/>
      <c r="F179" s="104"/>
      <c r="G179" s="9">
        <f t="shared" si="12"/>
        <v>0</v>
      </c>
      <c r="H179" s="14">
        <v>160</v>
      </c>
      <c r="I179" s="13">
        <v>1</v>
      </c>
      <c r="J179" s="5">
        <f t="shared" si="13"/>
        <v>0</v>
      </c>
      <c r="K179" s="96">
        <v>160</v>
      </c>
      <c r="L179" s="5" t="s">
        <v>23</v>
      </c>
      <c r="M179" s="5">
        <f t="shared" si="14"/>
        <v>0</v>
      </c>
      <c r="N179" s="5">
        <f t="shared" si="15"/>
        <v>0</v>
      </c>
      <c r="O179" s="55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43"/>
      <c r="EA179" s="43"/>
      <c r="EB179" s="43"/>
      <c r="EC179" s="43"/>
      <c r="ED179" s="43"/>
      <c r="EE179" s="43"/>
      <c r="EF179" s="43"/>
      <c r="EG179" s="43"/>
      <c r="EH179" s="43"/>
      <c r="EI179" s="43"/>
      <c r="EJ179" s="43"/>
      <c r="EK179" s="43"/>
      <c r="EL179" s="43"/>
      <c r="EM179" s="43"/>
      <c r="EN179" s="43"/>
      <c r="EO179" s="43"/>
      <c r="EP179" s="43"/>
      <c r="EQ179" s="43"/>
      <c r="ER179" s="43"/>
      <c r="ES179" s="43"/>
      <c r="ET179" s="43"/>
      <c r="EU179" s="43"/>
      <c r="EV179" s="43"/>
      <c r="EW179" s="43"/>
      <c r="EX179" s="43"/>
      <c r="EY179" s="43"/>
      <c r="EZ179" s="43"/>
      <c r="FA179" s="43"/>
      <c r="FB179" s="43"/>
      <c r="FC179" s="43"/>
      <c r="FD179" s="43"/>
      <c r="FE179" s="43"/>
      <c r="FF179" s="43"/>
      <c r="FG179" s="43"/>
      <c r="FH179" s="43"/>
      <c r="FI179" s="43"/>
      <c r="FJ179" s="43"/>
      <c r="FK179" s="43"/>
      <c r="FL179" s="43"/>
      <c r="FM179" s="43"/>
      <c r="FN179" s="43"/>
      <c r="FO179" s="43"/>
      <c r="FP179" s="43"/>
      <c r="FQ179" s="43"/>
      <c r="FR179" s="43"/>
      <c r="FS179" s="43"/>
      <c r="FT179" s="43"/>
      <c r="FU179" s="43"/>
      <c r="FV179" s="43"/>
      <c r="FW179" s="43"/>
      <c r="FX179" s="43"/>
      <c r="FY179" s="43"/>
      <c r="FZ179" s="43"/>
      <c r="GA179" s="43"/>
      <c r="GB179" s="43"/>
      <c r="GC179" s="43"/>
      <c r="GD179" s="43"/>
      <c r="GE179" s="43"/>
      <c r="GF179" s="43"/>
      <c r="GG179" s="43"/>
      <c r="GH179" s="43"/>
      <c r="GI179" s="43"/>
      <c r="GJ179" s="43"/>
      <c r="GK179" s="43"/>
      <c r="GL179" s="43"/>
      <c r="GM179" s="43"/>
      <c r="GN179" s="43"/>
      <c r="GO179" s="43"/>
      <c r="GP179" s="43"/>
      <c r="GQ179" s="43"/>
      <c r="GR179" s="43"/>
    </row>
    <row r="180" spans="1:200" s="45" customFormat="1" ht="16.5" hidden="1" thickBot="1" x14ac:dyDescent="0.3">
      <c r="A180" s="10" t="s">
        <v>38</v>
      </c>
      <c r="B180" s="10">
        <v>16820</v>
      </c>
      <c r="C180" s="53" t="s">
        <v>377</v>
      </c>
      <c r="D180" s="56" t="s">
        <v>33</v>
      </c>
      <c r="E180" s="100"/>
      <c r="F180" s="105"/>
      <c r="G180" s="9">
        <f t="shared" si="12"/>
        <v>0</v>
      </c>
      <c r="H180" s="14">
        <v>110</v>
      </c>
      <c r="I180" s="13">
        <v>1</v>
      </c>
      <c r="J180" s="5">
        <f t="shared" si="13"/>
        <v>0</v>
      </c>
      <c r="K180" s="94">
        <v>110</v>
      </c>
      <c r="L180" s="5" t="s">
        <v>23</v>
      </c>
      <c r="M180" s="5">
        <f t="shared" si="14"/>
        <v>0</v>
      </c>
      <c r="N180" s="5">
        <f t="shared" si="15"/>
        <v>0</v>
      </c>
      <c r="O180" s="55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  <c r="CY180" s="43"/>
      <c r="CZ180" s="43"/>
      <c r="DA180" s="43"/>
      <c r="DB180" s="43"/>
      <c r="DC180" s="43"/>
      <c r="DD180" s="43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3"/>
      <c r="DQ180" s="43"/>
      <c r="DR180" s="43"/>
      <c r="DS180" s="43"/>
      <c r="DT180" s="43"/>
      <c r="DU180" s="43"/>
      <c r="DV180" s="43"/>
      <c r="DW180" s="43"/>
      <c r="DX180" s="43"/>
      <c r="DY180" s="43"/>
      <c r="DZ180" s="43"/>
      <c r="EA180" s="43"/>
      <c r="EB180" s="43"/>
      <c r="EC180" s="43"/>
      <c r="ED180" s="43"/>
      <c r="EE180" s="43"/>
      <c r="EF180" s="43"/>
      <c r="EG180" s="43"/>
      <c r="EH180" s="43"/>
      <c r="EI180" s="43"/>
      <c r="EJ180" s="43"/>
      <c r="EK180" s="43"/>
      <c r="EL180" s="43"/>
      <c r="EM180" s="43"/>
      <c r="EN180" s="43"/>
      <c r="EO180" s="43"/>
      <c r="EP180" s="43"/>
      <c r="EQ180" s="43"/>
      <c r="ER180" s="43"/>
      <c r="ES180" s="43"/>
      <c r="ET180" s="43"/>
      <c r="EU180" s="43"/>
      <c r="EV180" s="43"/>
      <c r="EW180" s="43"/>
      <c r="EX180" s="43"/>
      <c r="EY180" s="43"/>
      <c r="EZ180" s="43"/>
      <c r="FA180" s="43"/>
      <c r="FB180" s="43"/>
      <c r="FC180" s="43"/>
      <c r="FD180" s="43"/>
      <c r="FE180" s="43"/>
      <c r="FF180" s="43"/>
      <c r="FG180" s="43"/>
      <c r="FH180" s="43"/>
      <c r="FI180" s="43"/>
      <c r="FJ180" s="43"/>
      <c r="FK180" s="43"/>
      <c r="FL180" s="43"/>
      <c r="FM180" s="43"/>
      <c r="FN180" s="43"/>
      <c r="FO180" s="43"/>
      <c r="FP180" s="43"/>
      <c r="FQ180" s="43"/>
      <c r="FR180" s="43"/>
      <c r="FS180" s="43"/>
      <c r="FT180" s="43"/>
      <c r="FU180" s="43"/>
      <c r="FV180" s="43"/>
      <c r="FW180" s="43"/>
      <c r="FX180" s="43"/>
      <c r="FY180" s="43"/>
      <c r="FZ180" s="43"/>
      <c r="GA180" s="43"/>
      <c r="GB180" s="43"/>
      <c r="GC180" s="43"/>
      <c r="GD180" s="43"/>
      <c r="GE180" s="43"/>
      <c r="GF180" s="43"/>
      <c r="GG180" s="43"/>
      <c r="GH180" s="43"/>
      <c r="GI180" s="43"/>
      <c r="GJ180" s="43"/>
      <c r="GK180" s="43"/>
      <c r="GL180" s="43"/>
      <c r="GM180" s="43"/>
      <c r="GN180" s="43"/>
      <c r="GO180" s="43"/>
      <c r="GP180" s="43"/>
      <c r="GQ180" s="43"/>
      <c r="GR180" s="43"/>
    </row>
    <row r="181" spans="1:200" s="45" customFormat="1" ht="24.75" hidden="1" thickBot="1" x14ac:dyDescent="0.3">
      <c r="A181" s="10" t="s">
        <v>38</v>
      </c>
      <c r="B181" s="10">
        <v>5093</v>
      </c>
      <c r="C181" s="53" t="s">
        <v>182</v>
      </c>
      <c r="D181" s="56" t="s">
        <v>217</v>
      </c>
      <c r="E181" s="100"/>
      <c r="F181" s="105"/>
      <c r="G181" s="9">
        <f t="shared" si="12"/>
        <v>0</v>
      </c>
      <c r="H181" s="13">
        <v>80</v>
      </c>
      <c r="I181" s="13">
        <v>1</v>
      </c>
      <c r="J181" s="5">
        <f t="shared" si="13"/>
        <v>0</v>
      </c>
      <c r="K181" s="93">
        <v>80</v>
      </c>
      <c r="L181" s="5" t="s">
        <v>23</v>
      </c>
      <c r="M181" s="5">
        <f t="shared" si="14"/>
        <v>0</v>
      </c>
      <c r="N181" s="5">
        <f t="shared" si="15"/>
        <v>0</v>
      </c>
      <c r="O181" s="55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  <c r="BX181" s="43"/>
      <c r="BY181" s="43"/>
      <c r="BZ181" s="43"/>
      <c r="CA181" s="43"/>
      <c r="CB181" s="43"/>
      <c r="CC181" s="43"/>
      <c r="CD181" s="43"/>
      <c r="CE181" s="43"/>
      <c r="CF181" s="43"/>
      <c r="CG181" s="43"/>
      <c r="CH181" s="43"/>
      <c r="CI181" s="43"/>
      <c r="CJ181" s="4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3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3"/>
      <c r="DM181" s="43"/>
      <c r="DN181" s="43"/>
      <c r="DO181" s="43"/>
      <c r="DP181" s="43"/>
      <c r="DQ181" s="43"/>
      <c r="DR181" s="43"/>
      <c r="DS181" s="43"/>
      <c r="DT181" s="43"/>
      <c r="DU181" s="43"/>
      <c r="DV181" s="43"/>
      <c r="DW181" s="43"/>
      <c r="DX181" s="43"/>
      <c r="DY181" s="43"/>
      <c r="DZ181" s="43"/>
      <c r="EA181" s="43"/>
      <c r="EB181" s="43"/>
      <c r="EC181" s="43"/>
      <c r="ED181" s="43"/>
      <c r="EE181" s="43"/>
      <c r="EF181" s="43"/>
      <c r="EG181" s="43"/>
      <c r="EH181" s="43"/>
      <c r="EI181" s="43"/>
      <c r="EJ181" s="43"/>
      <c r="EK181" s="43"/>
      <c r="EL181" s="43"/>
      <c r="EM181" s="43"/>
      <c r="EN181" s="43"/>
      <c r="EO181" s="43"/>
      <c r="EP181" s="43"/>
      <c r="EQ181" s="43"/>
      <c r="ER181" s="43"/>
      <c r="ES181" s="43"/>
      <c r="ET181" s="43"/>
      <c r="EU181" s="43"/>
      <c r="EV181" s="43"/>
      <c r="EW181" s="43"/>
      <c r="EX181" s="43"/>
      <c r="EY181" s="43"/>
      <c r="EZ181" s="43"/>
      <c r="FA181" s="43"/>
      <c r="FB181" s="43"/>
      <c r="FC181" s="43"/>
      <c r="FD181" s="43"/>
      <c r="FE181" s="43"/>
      <c r="FF181" s="43"/>
      <c r="FG181" s="43"/>
      <c r="FH181" s="43"/>
      <c r="FI181" s="43"/>
      <c r="FJ181" s="43"/>
      <c r="FK181" s="43"/>
      <c r="FL181" s="43"/>
      <c r="FM181" s="43"/>
      <c r="FN181" s="43"/>
      <c r="FO181" s="43"/>
      <c r="FP181" s="43"/>
      <c r="FQ181" s="43"/>
      <c r="FR181" s="43"/>
      <c r="FS181" s="43"/>
      <c r="FT181" s="43"/>
      <c r="FU181" s="43"/>
      <c r="FV181" s="43"/>
      <c r="FW181" s="43"/>
      <c r="FX181" s="43"/>
      <c r="FY181" s="43"/>
      <c r="FZ181" s="43"/>
      <c r="GA181" s="43"/>
      <c r="GB181" s="43"/>
      <c r="GC181" s="43"/>
      <c r="GD181" s="43"/>
      <c r="GE181" s="43"/>
      <c r="GF181" s="43"/>
      <c r="GG181" s="43"/>
      <c r="GH181" s="43"/>
      <c r="GI181" s="43"/>
      <c r="GJ181" s="43"/>
      <c r="GK181" s="43"/>
      <c r="GL181" s="43"/>
      <c r="GM181" s="43"/>
      <c r="GN181" s="43"/>
      <c r="GO181" s="43"/>
      <c r="GP181" s="43"/>
      <c r="GQ181" s="43"/>
      <c r="GR181" s="43"/>
    </row>
    <row r="182" spans="1:200" s="45" customFormat="1" ht="16.5" hidden="1" thickBot="1" x14ac:dyDescent="0.3">
      <c r="A182" s="10" t="s">
        <v>38</v>
      </c>
      <c r="B182" s="10">
        <v>16823</v>
      </c>
      <c r="C182" s="53" t="s">
        <v>378</v>
      </c>
      <c r="D182" s="56" t="s">
        <v>33</v>
      </c>
      <c r="E182" s="100"/>
      <c r="F182" s="105"/>
      <c r="G182" s="9">
        <f t="shared" si="12"/>
        <v>0</v>
      </c>
      <c r="H182" s="14">
        <v>330</v>
      </c>
      <c r="I182" s="13">
        <v>1</v>
      </c>
      <c r="J182" s="5">
        <f t="shared" si="13"/>
        <v>0</v>
      </c>
      <c r="K182" s="94">
        <v>330</v>
      </c>
      <c r="L182" s="5" t="s">
        <v>23</v>
      </c>
      <c r="M182" s="5">
        <f t="shared" si="14"/>
        <v>0</v>
      </c>
      <c r="N182" s="5">
        <f t="shared" si="15"/>
        <v>0</v>
      </c>
      <c r="O182" s="55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  <c r="CC182" s="43"/>
      <c r="CD182" s="43"/>
      <c r="CE182" s="43"/>
      <c r="CF182" s="43"/>
      <c r="CG182" s="43"/>
      <c r="CH182" s="43"/>
      <c r="CI182" s="43"/>
      <c r="CJ182" s="43"/>
      <c r="CK182" s="43"/>
      <c r="CL182" s="43"/>
      <c r="CM182" s="43"/>
      <c r="CN182" s="43"/>
      <c r="CO182" s="43"/>
      <c r="CP182" s="43"/>
      <c r="CQ182" s="43"/>
      <c r="CR182" s="43"/>
      <c r="CS182" s="43"/>
      <c r="CT182" s="43"/>
      <c r="CU182" s="43"/>
      <c r="CV182" s="43"/>
      <c r="CW182" s="43"/>
      <c r="CX182" s="43"/>
      <c r="CY182" s="43"/>
      <c r="CZ182" s="43"/>
      <c r="DA182" s="43"/>
      <c r="DB182" s="43"/>
      <c r="DC182" s="43"/>
      <c r="DD182" s="43"/>
      <c r="DE182" s="43"/>
      <c r="DF182" s="43"/>
      <c r="DG182" s="43"/>
      <c r="DH182" s="43"/>
      <c r="DI182" s="43"/>
      <c r="DJ182" s="43"/>
      <c r="DK182" s="43"/>
      <c r="DL182" s="43"/>
      <c r="DM182" s="43"/>
      <c r="DN182" s="43"/>
      <c r="DO182" s="43"/>
      <c r="DP182" s="43"/>
      <c r="DQ182" s="43"/>
      <c r="DR182" s="43"/>
      <c r="DS182" s="43"/>
      <c r="DT182" s="43"/>
      <c r="DU182" s="43"/>
      <c r="DV182" s="43"/>
      <c r="DW182" s="43"/>
      <c r="DX182" s="43"/>
      <c r="DY182" s="43"/>
      <c r="DZ182" s="43"/>
      <c r="EA182" s="43"/>
      <c r="EB182" s="43"/>
      <c r="EC182" s="43"/>
      <c r="ED182" s="43"/>
      <c r="EE182" s="43"/>
      <c r="EF182" s="43"/>
      <c r="EG182" s="43"/>
      <c r="EH182" s="43"/>
      <c r="EI182" s="43"/>
      <c r="EJ182" s="43"/>
      <c r="EK182" s="43"/>
      <c r="EL182" s="43"/>
      <c r="EM182" s="43"/>
      <c r="EN182" s="43"/>
      <c r="EO182" s="43"/>
      <c r="EP182" s="43"/>
      <c r="EQ182" s="43"/>
      <c r="ER182" s="43"/>
      <c r="ES182" s="43"/>
      <c r="ET182" s="43"/>
      <c r="EU182" s="43"/>
      <c r="EV182" s="43"/>
      <c r="EW182" s="43"/>
      <c r="EX182" s="43"/>
      <c r="EY182" s="43"/>
      <c r="EZ182" s="43"/>
      <c r="FA182" s="43"/>
      <c r="FB182" s="43"/>
      <c r="FC182" s="43"/>
      <c r="FD182" s="43"/>
      <c r="FE182" s="43"/>
      <c r="FF182" s="43"/>
      <c r="FG182" s="43"/>
      <c r="FH182" s="43"/>
      <c r="FI182" s="43"/>
      <c r="FJ182" s="43"/>
      <c r="FK182" s="43"/>
      <c r="FL182" s="43"/>
      <c r="FM182" s="43"/>
      <c r="FN182" s="43"/>
      <c r="FO182" s="43"/>
      <c r="FP182" s="43"/>
      <c r="FQ182" s="43"/>
      <c r="FR182" s="43"/>
      <c r="FS182" s="43"/>
      <c r="FT182" s="43"/>
      <c r="FU182" s="43"/>
      <c r="FV182" s="43"/>
      <c r="FW182" s="43"/>
      <c r="FX182" s="43"/>
      <c r="FY182" s="43"/>
      <c r="FZ182" s="43"/>
      <c r="GA182" s="43"/>
      <c r="GB182" s="43"/>
      <c r="GC182" s="43"/>
      <c r="GD182" s="43"/>
      <c r="GE182" s="43"/>
      <c r="GF182" s="43"/>
      <c r="GG182" s="43"/>
      <c r="GH182" s="43"/>
      <c r="GI182" s="43"/>
      <c r="GJ182" s="43"/>
      <c r="GK182" s="43"/>
      <c r="GL182" s="43"/>
      <c r="GM182" s="43"/>
      <c r="GN182" s="43"/>
      <c r="GO182" s="43"/>
      <c r="GP182" s="43"/>
      <c r="GQ182" s="43"/>
      <c r="GR182" s="43"/>
    </row>
    <row r="183" spans="1:200" s="45" customFormat="1" ht="16.5" hidden="1" thickBot="1" x14ac:dyDescent="0.3">
      <c r="A183" s="10" t="s">
        <v>38</v>
      </c>
      <c r="B183" s="10">
        <v>16659</v>
      </c>
      <c r="C183" s="53" t="s">
        <v>379</v>
      </c>
      <c r="D183" s="56" t="s">
        <v>34</v>
      </c>
      <c r="E183" s="100"/>
      <c r="F183" s="102"/>
      <c r="G183" s="9">
        <f t="shared" si="12"/>
        <v>0</v>
      </c>
      <c r="H183" s="14">
        <v>20</v>
      </c>
      <c r="I183" s="13">
        <v>1</v>
      </c>
      <c r="J183" s="5">
        <f t="shared" si="13"/>
        <v>0</v>
      </c>
      <c r="K183" s="94">
        <v>20</v>
      </c>
      <c r="L183" s="5" t="s">
        <v>23</v>
      </c>
      <c r="M183" s="5">
        <f t="shared" si="14"/>
        <v>0</v>
      </c>
      <c r="N183" s="5">
        <f t="shared" si="15"/>
        <v>0</v>
      </c>
      <c r="O183" s="55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B183" s="43"/>
      <c r="CC183" s="43"/>
      <c r="CD183" s="43"/>
      <c r="CE183" s="43"/>
      <c r="CF183" s="43"/>
      <c r="CG183" s="43"/>
      <c r="CH183" s="43"/>
      <c r="CI183" s="43"/>
      <c r="CJ183" s="43"/>
      <c r="CK183" s="43"/>
      <c r="CL183" s="43"/>
      <c r="CM183" s="43"/>
      <c r="CN183" s="43"/>
      <c r="CO183" s="43"/>
      <c r="CP183" s="43"/>
      <c r="CQ183" s="43"/>
      <c r="CR183" s="43"/>
      <c r="CS183" s="43"/>
      <c r="CT183" s="43"/>
      <c r="CU183" s="43"/>
      <c r="CV183" s="43"/>
      <c r="CW183" s="43"/>
      <c r="CX183" s="43"/>
      <c r="CY183" s="43"/>
      <c r="CZ183" s="43"/>
      <c r="DA183" s="43"/>
      <c r="DB183" s="43"/>
      <c r="DC183" s="43"/>
      <c r="DD183" s="43"/>
      <c r="DE183" s="43"/>
      <c r="DF183" s="43"/>
      <c r="DG183" s="43"/>
      <c r="DH183" s="43"/>
      <c r="DI183" s="43"/>
      <c r="DJ183" s="43"/>
      <c r="DK183" s="43"/>
      <c r="DL183" s="43"/>
      <c r="DM183" s="43"/>
      <c r="DN183" s="43"/>
      <c r="DO183" s="43"/>
      <c r="DP183" s="43"/>
      <c r="DQ183" s="43"/>
      <c r="DR183" s="43"/>
      <c r="DS183" s="43"/>
      <c r="DT183" s="43"/>
      <c r="DU183" s="43"/>
      <c r="DV183" s="43"/>
      <c r="DW183" s="43"/>
      <c r="DX183" s="43"/>
      <c r="DY183" s="43"/>
      <c r="DZ183" s="43"/>
      <c r="EA183" s="43"/>
      <c r="EB183" s="43"/>
      <c r="EC183" s="43"/>
      <c r="ED183" s="43"/>
      <c r="EE183" s="43"/>
      <c r="EF183" s="43"/>
      <c r="EG183" s="43"/>
      <c r="EH183" s="43"/>
      <c r="EI183" s="43"/>
      <c r="EJ183" s="43"/>
      <c r="EK183" s="43"/>
      <c r="EL183" s="43"/>
      <c r="EM183" s="43"/>
      <c r="EN183" s="43"/>
      <c r="EO183" s="43"/>
      <c r="EP183" s="43"/>
      <c r="EQ183" s="43"/>
      <c r="ER183" s="43"/>
      <c r="ES183" s="43"/>
      <c r="ET183" s="43"/>
      <c r="EU183" s="43"/>
      <c r="EV183" s="43"/>
      <c r="EW183" s="43"/>
      <c r="EX183" s="43"/>
      <c r="EY183" s="43"/>
      <c r="EZ183" s="43"/>
      <c r="FA183" s="43"/>
      <c r="FB183" s="43"/>
      <c r="FC183" s="43"/>
      <c r="FD183" s="43"/>
      <c r="FE183" s="43"/>
      <c r="FF183" s="43"/>
      <c r="FG183" s="43"/>
      <c r="FH183" s="43"/>
      <c r="FI183" s="43"/>
      <c r="FJ183" s="43"/>
      <c r="FK183" s="43"/>
      <c r="FL183" s="43"/>
      <c r="FM183" s="43"/>
      <c r="FN183" s="43"/>
      <c r="FO183" s="43"/>
      <c r="FP183" s="43"/>
      <c r="FQ183" s="43"/>
      <c r="FR183" s="43"/>
      <c r="FS183" s="43"/>
      <c r="FT183" s="43"/>
      <c r="FU183" s="43"/>
      <c r="FV183" s="43"/>
      <c r="FW183" s="43"/>
      <c r="FX183" s="43"/>
      <c r="FY183" s="43"/>
      <c r="FZ183" s="43"/>
      <c r="GA183" s="43"/>
      <c r="GB183" s="43"/>
      <c r="GC183" s="43"/>
      <c r="GD183" s="43"/>
      <c r="GE183" s="43"/>
      <c r="GF183" s="43"/>
      <c r="GG183" s="43"/>
      <c r="GH183" s="43"/>
      <c r="GI183" s="43"/>
      <c r="GJ183" s="43"/>
      <c r="GK183" s="43"/>
      <c r="GL183" s="43"/>
      <c r="GM183" s="43"/>
      <c r="GN183" s="43"/>
      <c r="GO183" s="43"/>
      <c r="GP183" s="43"/>
      <c r="GQ183" s="43"/>
      <c r="GR183" s="43"/>
    </row>
    <row r="184" spans="1:200" s="45" customFormat="1" ht="24.75" hidden="1" thickBot="1" x14ac:dyDescent="0.3">
      <c r="A184" s="10" t="s">
        <v>38</v>
      </c>
      <c r="B184" s="10">
        <v>16723</v>
      </c>
      <c r="C184" s="53" t="s">
        <v>380</v>
      </c>
      <c r="D184" s="56" t="s">
        <v>32</v>
      </c>
      <c r="E184" s="100"/>
      <c r="F184" s="101"/>
      <c r="G184" s="9">
        <f t="shared" si="12"/>
        <v>0</v>
      </c>
      <c r="H184" s="14">
        <v>120</v>
      </c>
      <c r="I184" s="13">
        <v>1</v>
      </c>
      <c r="J184" s="5">
        <f t="shared" si="13"/>
        <v>0</v>
      </c>
      <c r="K184" s="94">
        <v>120</v>
      </c>
      <c r="L184" s="5" t="s">
        <v>23</v>
      </c>
      <c r="M184" s="5">
        <f t="shared" si="14"/>
        <v>0</v>
      </c>
      <c r="N184" s="5">
        <f t="shared" si="15"/>
        <v>0</v>
      </c>
      <c r="O184" s="55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  <c r="CC184" s="43"/>
      <c r="CD184" s="43"/>
      <c r="CE184" s="43"/>
      <c r="CF184" s="43"/>
      <c r="CG184" s="43"/>
      <c r="CH184" s="43"/>
      <c r="CI184" s="43"/>
      <c r="CJ184" s="43"/>
      <c r="CK184" s="43"/>
      <c r="CL184" s="43"/>
      <c r="CM184" s="43"/>
      <c r="CN184" s="43"/>
      <c r="CO184" s="43"/>
      <c r="CP184" s="43"/>
      <c r="CQ184" s="43"/>
      <c r="CR184" s="43"/>
      <c r="CS184" s="43"/>
      <c r="CT184" s="43"/>
      <c r="CU184" s="43"/>
      <c r="CV184" s="43"/>
      <c r="CW184" s="43"/>
      <c r="CX184" s="43"/>
      <c r="CY184" s="43"/>
      <c r="CZ184" s="43"/>
      <c r="DA184" s="43"/>
      <c r="DB184" s="43"/>
      <c r="DC184" s="43"/>
      <c r="DD184" s="43"/>
      <c r="DE184" s="43"/>
      <c r="DF184" s="43"/>
      <c r="DG184" s="43"/>
      <c r="DH184" s="43"/>
      <c r="DI184" s="43"/>
      <c r="DJ184" s="43"/>
      <c r="DK184" s="43"/>
      <c r="DL184" s="43"/>
      <c r="DM184" s="43"/>
      <c r="DN184" s="43"/>
      <c r="DO184" s="43"/>
      <c r="DP184" s="43"/>
      <c r="DQ184" s="43"/>
      <c r="DR184" s="43"/>
      <c r="DS184" s="43"/>
      <c r="DT184" s="43"/>
      <c r="DU184" s="43"/>
      <c r="DV184" s="43"/>
      <c r="DW184" s="43"/>
      <c r="DX184" s="43"/>
      <c r="DY184" s="43"/>
      <c r="DZ184" s="43"/>
      <c r="EA184" s="43"/>
      <c r="EB184" s="43"/>
      <c r="EC184" s="43"/>
      <c r="ED184" s="43"/>
      <c r="EE184" s="43"/>
      <c r="EF184" s="43"/>
      <c r="EG184" s="43"/>
      <c r="EH184" s="43"/>
      <c r="EI184" s="43"/>
      <c r="EJ184" s="43"/>
      <c r="EK184" s="43"/>
      <c r="EL184" s="43"/>
      <c r="EM184" s="43"/>
      <c r="EN184" s="43"/>
      <c r="EO184" s="43"/>
      <c r="EP184" s="43"/>
      <c r="EQ184" s="43"/>
      <c r="ER184" s="43"/>
      <c r="ES184" s="43"/>
      <c r="ET184" s="43"/>
      <c r="EU184" s="43"/>
      <c r="EV184" s="43"/>
      <c r="EW184" s="43"/>
      <c r="EX184" s="43"/>
      <c r="EY184" s="43"/>
      <c r="EZ184" s="43"/>
      <c r="FA184" s="43"/>
      <c r="FB184" s="43"/>
      <c r="FC184" s="43"/>
      <c r="FD184" s="43"/>
      <c r="FE184" s="43"/>
      <c r="FF184" s="43"/>
      <c r="FG184" s="43"/>
      <c r="FH184" s="43"/>
      <c r="FI184" s="43"/>
      <c r="FJ184" s="43"/>
      <c r="FK184" s="43"/>
      <c r="FL184" s="43"/>
      <c r="FM184" s="43"/>
      <c r="FN184" s="43"/>
      <c r="FO184" s="43"/>
      <c r="FP184" s="43"/>
      <c r="FQ184" s="43"/>
      <c r="FR184" s="43"/>
      <c r="FS184" s="43"/>
      <c r="FT184" s="43"/>
      <c r="FU184" s="43"/>
      <c r="FV184" s="43"/>
      <c r="FW184" s="43"/>
      <c r="FX184" s="43"/>
      <c r="FY184" s="43"/>
      <c r="FZ184" s="43"/>
      <c r="GA184" s="43"/>
      <c r="GB184" s="43"/>
      <c r="GC184" s="43"/>
      <c r="GD184" s="43"/>
      <c r="GE184" s="43"/>
      <c r="GF184" s="43"/>
      <c r="GG184" s="43"/>
      <c r="GH184" s="43"/>
      <c r="GI184" s="43"/>
      <c r="GJ184" s="43"/>
      <c r="GK184" s="43"/>
      <c r="GL184" s="43"/>
      <c r="GM184" s="43"/>
      <c r="GN184" s="43"/>
      <c r="GO184" s="43"/>
      <c r="GP184" s="43"/>
      <c r="GQ184" s="43"/>
      <c r="GR184" s="43"/>
    </row>
    <row r="185" spans="1:200" s="45" customFormat="1" ht="16.5" thickBot="1" x14ac:dyDescent="0.3">
      <c r="A185" s="10" t="s">
        <v>38</v>
      </c>
      <c r="B185" s="10">
        <v>16818</v>
      </c>
      <c r="C185" s="53" t="s">
        <v>381</v>
      </c>
      <c r="D185" s="56" t="s">
        <v>34</v>
      </c>
      <c r="E185" s="100">
        <v>21.88</v>
      </c>
      <c r="F185" s="112"/>
      <c r="G185" s="9">
        <f t="shared" si="12"/>
        <v>21.88</v>
      </c>
      <c r="H185" s="14"/>
      <c r="I185" s="13">
        <v>1</v>
      </c>
      <c r="J185" s="5">
        <f t="shared" si="13"/>
        <v>0</v>
      </c>
      <c r="K185" s="94"/>
      <c r="L185" s="5" t="s">
        <v>23</v>
      </c>
      <c r="M185" s="5">
        <f t="shared" si="14"/>
        <v>0</v>
      </c>
      <c r="N185" s="5">
        <f t="shared" si="15"/>
        <v>0</v>
      </c>
      <c r="O185" s="55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B185" s="43"/>
      <c r="CC185" s="43"/>
      <c r="CD185" s="43"/>
      <c r="CE185" s="43"/>
      <c r="CF185" s="43"/>
      <c r="CG185" s="43"/>
      <c r="CH185" s="43"/>
      <c r="CI185" s="43"/>
      <c r="CJ185" s="43"/>
      <c r="CK185" s="43"/>
      <c r="CL185" s="43"/>
      <c r="CM185" s="43"/>
      <c r="CN185" s="43"/>
      <c r="CO185" s="43"/>
      <c r="CP185" s="43"/>
      <c r="CQ185" s="43"/>
      <c r="CR185" s="43"/>
      <c r="CS185" s="43"/>
      <c r="CT185" s="43"/>
      <c r="CU185" s="43"/>
      <c r="CV185" s="43"/>
      <c r="CW185" s="43"/>
      <c r="CX185" s="43"/>
      <c r="CY185" s="43"/>
      <c r="CZ185" s="43"/>
      <c r="DA185" s="43"/>
      <c r="DB185" s="43"/>
      <c r="DC185" s="43"/>
      <c r="DD185" s="43"/>
      <c r="DE185" s="43"/>
      <c r="DF185" s="43"/>
      <c r="DG185" s="43"/>
      <c r="DH185" s="43"/>
      <c r="DI185" s="43"/>
      <c r="DJ185" s="43"/>
      <c r="DK185" s="43"/>
      <c r="DL185" s="43"/>
      <c r="DM185" s="43"/>
      <c r="DN185" s="43"/>
      <c r="DO185" s="43"/>
      <c r="DP185" s="43"/>
      <c r="DQ185" s="43"/>
      <c r="DR185" s="43"/>
      <c r="DS185" s="43"/>
      <c r="DT185" s="43"/>
      <c r="DU185" s="43"/>
      <c r="DV185" s="43"/>
      <c r="DW185" s="43"/>
      <c r="DX185" s="43"/>
      <c r="DY185" s="43"/>
      <c r="DZ185" s="43"/>
      <c r="EA185" s="43"/>
      <c r="EB185" s="43"/>
      <c r="EC185" s="43"/>
      <c r="ED185" s="43"/>
      <c r="EE185" s="43"/>
      <c r="EF185" s="43"/>
      <c r="EG185" s="43"/>
      <c r="EH185" s="43"/>
      <c r="EI185" s="43"/>
      <c r="EJ185" s="43"/>
      <c r="EK185" s="43"/>
      <c r="EL185" s="43"/>
      <c r="EM185" s="43"/>
      <c r="EN185" s="43"/>
      <c r="EO185" s="43"/>
      <c r="EP185" s="43"/>
      <c r="EQ185" s="43"/>
      <c r="ER185" s="43"/>
      <c r="ES185" s="43"/>
      <c r="ET185" s="43"/>
      <c r="EU185" s="43"/>
      <c r="EV185" s="43"/>
      <c r="EW185" s="43"/>
      <c r="EX185" s="43"/>
      <c r="EY185" s="43"/>
      <c r="EZ185" s="43"/>
      <c r="FA185" s="43"/>
      <c r="FB185" s="43"/>
      <c r="FC185" s="43"/>
      <c r="FD185" s="43"/>
      <c r="FE185" s="43"/>
      <c r="FF185" s="43"/>
      <c r="FG185" s="43"/>
      <c r="FH185" s="43"/>
      <c r="FI185" s="43"/>
      <c r="FJ185" s="43"/>
      <c r="FK185" s="43"/>
      <c r="FL185" s="43"/>
      <c r="FM185" s="43"/>
      <c r="FN185" s="43"/>
      <c r="FO185" s="43"/>
      <c r="FP185" s="43"/>
      <c r="FQ185" s="43"/>
      <c r="FR185" s="43"/>
      <c r="FS185" s="43"/>
      <c r="FT185" s="43"/>
      <c r="FU185" s="43"/>
      <c r="FV185" s="43"/>
      <c r="FW185" s="43"/>
      <c r="FX185" s="43"/>
      <c r="FY185" s="43"/>
      <c r="FZ185" s="43"/>
      <c r="GA185" s="43"/>
      <c r="GB185" s="43"/>
      <c r="GC185" s="43"/>
      <c r="GD185" s="43"/>
      <c r="GE185" s="43"/>
      <c r="GF185" s="43"/>
      <c r="GG185" s="43"/>
      <c r="GH185" s="43"/>
      <c r="GI185" s="43"/>
      <c r="GJ185" s="43"/>
      <c r="GK185" s="43"/>
      <c r="GL185" s="43"/>
      <c r="GM185" s="43"/>
      <c r="GN185" s="43"/>
      <c r="GO185" s="43"/>
      <c r="GP185" s="43"/>
      <c r="GQ185" s="43"/>
      <c r="GR185" s="43"/>
    </row>
    <row r="186" spans="1:200" s="45" customFormat="1" ht="16.5" hidden="1" thickBot="1" x14ac:dyDescent="0.3">
      <c r="A186" s="10" t="s">
        <v>38</v>
      </c>
      <c r="B186" s="9">
        <v>16731</v>
      </c>
      <c r="C186" s="53" t="s">
        <v>382</v>
      </c>
      <c r="D186" s="56" t="s">
        <v>33</v>
      </c>
      <c r="E186" s="100"/>
      <c r="F186" s="101"/>
      <c r="G186" s="9">
        <f t="shared" si="12"/>
        <v>0</v>
      </c>
      <c r="H186" s="12">
        <v>25</v>
      </c>
      <c r="I186" s="13">
        <v>1</v>
      </c>
      <c r="J186" s="5">
        <f t="shared" si="13"/>
        <v>0</v>
      </c>
      <c r="K186" s="93">
        <v>25</v>
      </c>
      <c r="L186" s="5" t="s">
        <v>23</v>
      </c>
      <c r="M186" s="5">
        <f t="shared" si="14"/>
        <v>0</v>
      </c>
      <c r="N186" s="5">
        <f t="shared" si="15"/>
        <v>0</v>
      </c>
      <c r="O186" s="55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  <c r="BX186" s="43"/>
      <c r="BY186" s="43"/>
      <c r="BZ186" s="43"/>
      <c r="CA186" s="43"/>
      <c r="CB186" s="43"/>
      <c r="CC186" s="43"/>
      <c r="CD186" s="43"/>
      <c r="CE186" s="43"/>
      <c r="CF186" s="43"/>
      <c r="CG186" s="43"/>
      <c r="CH186" s="43"/>
      <c r="CI186" s="43"/>
      <c r="CJ186" s="43"/>
      <c r="CK186" s="43"/>
      <c r="CL186" s="43"/>
      <c r="CM186" s="43"/>
      <c r="CN186" s="43"/>
      <c r="CO186" s="43"/>
      <c r="CP186" s="43"/>
      <c r="CQ186" s="43"/>
      <c r="CR186" s="43"/>
      <c r="CS186" s="43"/>
      <c r="CT186" s="43"/>
      <c r="CU186" s="43"/>
      <c r="CV186" s="43"/>
      <c r="CW186" s="43"/>
      <c r="CX186" s="43"/>
      <c r="CY186" s="43"/>
      <c r="CZ186" s="43"/>
      <c r="DA186" s="43"/>
      <c r="DB186" s="43"/>
      <c r="DC186" s="43"/>
      <c r="DD186" s="43"/>
      <c r="DE186" s="43"/>
      <c r="DF186" s="43"/>
      <c r="DG186" s="43"/>
      <c r="DH186" s="43"/>
      <c r="DI186" s="43"/>
      <c r="DJ186" s="43"/>
      <c r="DK186" s="43"/>
      <c r="DL186" s="43"/>
      <c r="DM186" s="43"/>
      <c r="DN186" s="43"/>
      <c r="DO186" s="43"/>
      <c r="DP186" s="43"/>
      <c r="DQ186" s="43"/>
      <c r="DR186" s="43"/>
      <c r="DS186" s="43"/>
      <c r="DT186" s="43"/>
      <c r="DU186" s="43"/>
      <c r="DV186" s="43"/>
      <c r="DW186" s="43"/>
      <c r="DX186" s="43"/>
      <c r="DY186" s="43"/>
      <c r="DZ186" s="43"/>
      <c r="EA186" s="43"/>
      <c r="EB186" s="43"/>
      <c r="EC186" s="43"/>
      <c r="ED186" s="43"/>
      <c r="EE186" s="43"/>
      <c r="EF186" s="43"/>
      <c r="EG186" s="43"/>
      <c r="EH186" s="43"/>
      <c r="EI186" s="43"/>
      <c r="EJ186" s="43"/>
      <c r="EK186" s="43"/>
      <c r="EL186" s="43"/>
      <c r="EM186" s="43"/>
      <c r="EN186" s="43"/>
      <c r="EO186" s="43"/>
      <c r="EP186" s="43"/>
      <c r="EQ186" s="43"/>
      <c r="ER186" s="43"/>
      <c r="ES186" s="43"/>
      <c r="ET186" s="43"/>
      <c r="EU186" s="43"/>
      <c r="EV186" s="43"/>
      <c r="EW186" s="43"/>
      <c r="EX186" s="43"/>
      <c r="EY186" s="43"/>
      <c r="EZ186" s="43"/>
      <c r="FA186" s="43"/>
      <c r="FB186" s="43"/>
      <c r="FC186" s="43"/>
      <c r="FD186" s="43"/>
      <c r="FE186" s="43"/>
      <c r="FF186" s="43"/>
      <c r="FG186" s="43"/>
      <c r="FH186" s="43"/>
      <c r="FI186" s="43"/>
      <c r="FJ186" s="43"/>
      <c r="FK186" s="43"/>
      <c r="FL186" s="43"/>
      <c r="FM186" s="43"/>
      <c r="FN186" s="43"/>
      <c r="FO186" s="43"/>
      <c r="FP186" s="43"/>
      <c r="FQ186" s="43"/>
      <c r="FR186" s="43"/>
      <c r="FS186" s="43"/>
      <c r="FT186" s="43"/>
      <c r="FU186" s="43"/>
      <c r="FV186" s="43"/>
      <c r="FW186" s="43"/>
      <c r="FX186" s="43"/>
      <c r="FY186" s="43"/>
      <c r="FZ186" s="43"/>
      <c r="GA186" s="43"/>
      <c r="GB186" s="43"/>
      <c r="GC186" s="43"/>
      <c r="GD186" s="43"/>
      <c r="GE186" s="43"/>
      <c r="GF186" s="43"/>
      <c r="GG186" s="43"/>
      <c r="GH186" s="43"/>
      <c r="GI186" s="43"/>
      <c r="GJ186" s="43"/>
      <c r="GK186" s="43"/>
      <c r="GL186" s="43"/>
      <c r="GM186" s="43"/>
      <c r="GN186" s="43"/>
      <c r="GO186" s="43"/>
      <c r="GP186" s="43"/>
      <c r="GQ186" s="43"/>
      <c r="GR186" s="43"/>
    </row>
    <row r="187" spans="1:200" s="45" customFormat="1" ht="24.75" hidden="1" thickBot="1" x14ac:dyDescent="0.3">
      <c r="A187" s="10" t="s">
        <v>38</v>
      </c>
      <c r="B187" s="9">
        <v>5053</v>
      </c>
      <c r="C187" s="53" t="s">
        <v>183</v>
      </c>
      <c r="D187" s="56" t="s">
        <v>217</v>
      </c>
      <c r="E187" s="100"/>
      <c r="F187" s="101"/>
      <c r="G187" s="9">
        <f t="shared" si="12"/>
        <v>0</v>
      </c>
      <c r="H187" s="12">
        <v>120</v>
      </c>
      <c r="I187" s="13">
        <v>1</v>
      </c>
      <c r="J187" s="5">
        <f t="shared" si="13"/>
        <v>0</v>
      </c>
      <c r="K187" s="93">
        <v>120</v>
      </c>
      <c r="L187" s="5" t="s">
        <v>23</v>
      </c>
      <c r="M187" s="5">
        <f t="shared" si="14"/>
        <v>0</v>
      </c>
      <c r="N187" s="5">
        <f t="shared" si="15"/>
        <v>0</v>
      </c>
      <c r="O187" s="55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  <c r="BX187" s="43"/>
      <c r="BY187" s="43"/>
      <c r="BZ187" s="43"/>
      <c r="CA187" s="43"/>
      <c r="CB187" s="43"/>
      <c r="CC187" s="43"/>
      <c r="CD187" s="43"/>
      <c r="CE187" s="43"/>
      <c r="CF187" s="43"/>
      <c r="CG187" s="43"/>
      <c r="CH187" s="43"/>
      <c r="CI187" s="43"/>
      <c r="CJ187" s="43"/>
      <c r="CK187" s="43"/>
      <c r="CL187" s="43"/>
      <c r="CM187" s="43"/>
      <c r="CN187" s="43"/>
      <c r="CO187" s="43"/>
      <c r="CP187" s="43"/>
      <c r="CQ187" s="43"/>
      <c r="CR187" s="43"/>
      <c r="CS187" s="43"/>
      <c r="CT187" s="43"/>
      <c r="CU187" s="43"/>
      <c r="CV187" s="43"/>
      <c r="CW187" s="43"/>
      <c r="CX187" s="43"/>
      <c r="CY187" s="43"/>
      <c r="CZ187" s="43"/>
      <c r="DA187" s="43"/>
      <c r="DB187" s="43"/>
      <c r="DC187" s="43"/>
      <c r="DD187" s="43"/>
      <c r="DE187" s="43"/>
      <c r="DF187" s="43"/>
      <c r="DG187" s="43"/>
      <c r="DH187" s="43"/>
      <c r="DI187" s="43"/>
      <c r="DJ187" s="43"/>
      <c r="DK187" s="43"/>
      <c r="DL187" s="43"/>
      <c r="DM187" s="43"/>
      <c r="DN187" s="43"/>
      <c r="DO187" s="43"/>
      <c r="DP187" s="43"/>
      <c r="DQ187" s="43"/>
      <c r="DR187" s="43"/>
      <c r="DS187" s="43"/>
      <c r="DT187" s="43"/>
      <c r="DU187" s="43"/>
      <c r="DV187" s="43"/>
      <c r="DW187" s="43"/>
      <c r="DX187" s="43"/>
      <c r="DY187" s="43"/>
      <c r="DZ187" s="43"/>
      <c r="EA187" s="43"/>
      <c r="EB187" s="43"/>
      <c r="EC187" s="43"/>
      <c r="ED187" s="43"/>
      <c r="EE187" s="43"/>
      <c r="EF187" s="43"/>
      <c r="EG187" s="43"/>
      <c r="EH187" s="43"/>
      <c r="EI187" s="43"/>
      <c r="EJ187" s="43"/>
      <c r="EK187" s="43"/>
      <c r="EL187" s="43"/>
      <c r="EM187" s="43"/>
      <c r="EN187" s="43"/>
      <c r="EO187" s="43"/>
      <c r="EP187" s="43"/>
      <c r="EQ187" s="43"/>
      <c r="ER187" s="43"/>
      <c r="ES187" s="43"/>
      <c r="ET187" s="43"/>
      <c r="EU187" s="43"/>
      <c r="EV187" s="43"/>
      <c r="EW187" s="43"/>
      <c r="EX187" s="43"/>
      <c r="EY187" s="43"/>
      <c r="EZ187" s="43"/>
      <c r="FA187" s="43"/>
      <c r="FB187" s="43"/>
      <c r="FC187" s="43"/>
      <c r="FD187" s="43"/>
      <c r="FE187" s="43"/>
      <c r="FF187" s="43"/>
      <c r="FG187" s="43"/>
      <c r="FH187" s="43"/>
      <c r="FI187" s="43"/>
      <c r="FJ187" s="43"/>
      <c r="FK187" s="43"/>
      <c r="FL187" s="43"/>
      <c r="FM187" s="43"/>
      <c r="FN187" s="43"/>
      <c r="FO187" s="43"/>
      <c r="FP187" s="43"/>
      <c r="FQ187" s="43"/>
      <c r="FR187" s="43"/>
      <c r="FS187" s="43"/>
      <c r="FT187" s="43"/>
      <c r="FU187" s="43"/>
      <c r="FV187" s="43"/>
      <c r="FW187" s="43"/>
      <c r="FX187" s="43"/>
      <c r="FY187" s="43"/>
      <c r="FZ187" s="43"/>
      <c r="GA187" s="43"/>
      <c r="GB187" s="43"/>
      <c r="GC187" s="43"/>
      <c r="GD187" s="43"/>
      <c r="GE187" s="43"/>
      <c r="GF187" s="43"/>
      <c r="GG187" s="43"/>
      <c r="GH187" s="43"/>
      <c r="GI187" s="43"/>
      <c r="GJ187" s="43"/>
      <c r="GK187" s="43"/>
      <c r="GL187" s="43"/>
      <c r="GM187" s="43"/>
      <c r="GN187" s="43"/>
      <c r="GO187" s="43"/>
      <c r="GP187" s="43"/>
      <c r="GQ187" s="43"/>
      <c r="GR187" s="43"/>
    </row>
    <row r="188" spans="1:200" s="45" customFormat="1" ht="16.5" hidden="1" thickBot="1" x14ac:dyDescent="0.3">
      <c r="A188" s="10" t="s">
        <v>38</v>
      </c>
      <c r="B188" s="9">
        <v>16828</v>
      </c>
      <c r="C188" s="53" t="s">
        <v>213</v>
      </c>
      <c r="D188" s="56" t="s">
        <v>33</v>
      </c>
      <c r="E188" s="100"/>
      <c r="F188" s="101"/>
      <c r="G188" s="9">
        <f t="shared" si="12"/>
        <v>0</v>
      </c>
      <c r="H188" s="12">
        <v>40</v>
      </c>
      <c r="I188" s="13">
        <v>1</v>
      </c>
      <c r="J188" s="5">
        <f t="shared" si="13"/>
        <v>0</v>
      </c>
      <c r="K188" s="93">
        <v>40</v>
      </c>
      <c r="L188" s="5" t="s">
        <v>23</v>
      </c>
      <c r="M188" s="5">
        <f t="shared" si="14"/>
        <v>0</v>
      </c>
      <c r="N188" s="5">
        <f t="shared" si="15"/>
        <v>0</v>
      </c>
      <c r="O188" s="55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B188" s="43"/>
      <c r="CC188" s="43"/>
      <c r="CD188" s="43"/>
      <c r="CE188" s="43"/>
      <c r="CF188" s="43"/>
      <c r="CG188" s="43"/>
      <c r="CH188" s="43"/>
      <c r="CI188" s="43"/>
      <c r="CJ188" s="43"/>
      <c r="CK188" s="43"/>
      <c r="CL188" s="43"/>
      <c r="CM188" s="43"/>
      <c r="CN188" s="43"/>
      <c r="CO188" s="43"/>
      <c r="CP188" s="43"/>
      <c r="CQ188" s="43"/>
      <c r="CR188" s="43"/>
      <c r="CS188" s="43"/>
      <c r="CT188" s="43"/>
      <c r="CU188" s="43"/>
      <c r="CV188" s="43"/>
      <c r="CW188" s="43"/>
      <c r="CX188" s="43"/>
      <c r="CY188" s="43"/>
      <c r="CZ188" s="43"/>
      <c r="DA188" s="43"/>
      <c r="DB188" s="43"/>
      <c r="DC188" s="43"/>
      <c r="DD188" s="43"/>
      <c r="DE188" s="43"/>
      <c r="DF188" s="43"/>
      <c r="DG188" s="43"/>
      <c r="DH188" s="43"/>
      <c r="DI188" s="43"/>
      <c r="DJ188" s="43"/>
      <c r="DK188" s="43"/>
      <c r="DL188" s="43"/>
      <c r="DM188" s="43"/>
      <c r="DN188" s="43"/>
      <c r="DO188" s="43"/>
      <c r="DP188" s="43"/>
      <c r="DQ188" s="43"/>
      <c r="DR188" s="43"/>
      <c r="DS188" s="43"/>
      <c r="DT188" s="43"/>
      <c r="DU188" s="43"/>
      <c r="DV188" s="43"/>
      <c r="DW188" s="43"/>
      <c r="DX188" s="43"/>
      <c r="DY188" s="43"/>
      <c r="DZ188" s="43"/>
      <c r="EA188" s="43"/>
      <c r="EB188" s="43"/>
      <c r="EC188" s="43"/>
      <c r="ED188" s="43"/>
      <c r="EE188" s="43"/>
      <c r="EF188" s="43"/>
      <c r="EG188" s="43"/>
      <c r="EH188" s="43"/>
      <c r="EI188" s="43"/>
      <c r="EJ188" s="43"/>
      <c r="EK188" s="43"/>
      <c r="EL188" s="43"/>
      <c r="EM188" s="43"/>
      <c r="EN188" s="43"/>
      <c r="EO188" s="43"/>
      <c r="EP188" s="43"/>
      <c r="EQ188" s="43"/>
      <c r="ER188" s="43"/>
      <c r="ES188" s="43"/>
      <c r="ET188" s="43"/>
      <c r="EU188" s="43"/>
      <c r="EV188" s="43"/>
      <c r="EW188" s="43"/>
      <c r="EX188" s="43"/>
      <c r="EY188" s="43"/>
      <c r="EZ188" s="43"/>
      <c r="FA188" s="43"/>
      <c r="FB188" s="43"/>
      <c r="FC188" s="43"/>
      <c r="FD188" s="43"/>
      <c r="FE188" s="43"/>
      <c r="FF188" s="43"/>
      <c r="FG188" s="43"/>
      <c r="FH188" s="43"/>
      <c r="FI188" s="43"/>
      <c r="FJ188" s="43"/>
      <c r="FK188" s="43"/>
      <c r="FL188" s="43"/>
      <c r="FM188" s="43"/>
      <c r="FN188" s="43"/>
      <c r="FO188" s="43"/>
      <c r="FP188" s="43"/>
      <c r="FQ188" s="43"/>
      <c r="FR188" s="43"/>
      <c r="FS188" s="43"/>
      <c r="FT188" s="43"/>
      <c r="FU188" s="43"/>
      <c r="FV188" s="43"/>
      <c r="FW188" s="43"/>
      <c r="FX188" s="43"/>
      <c r="FY188" s="43"/>
      <c r="FZ188" s="43"/>
      <c r="GA188" s="43"/>
      <c r="GB188" s="43"/>
      <c r="GC188" s="43"/>
      <c r="GD188" s="43"/>
      <c r="GE188" s="43"/>
      <c r="GF188" s="43"/>
      <c r="GG188" s="43"/>
      <c r="GH188" s="43"/>
      <c r="GI188" s="43"/>
      <c r="GJ188" s="43"/>
      <c r="GK188" s="43"/>
      <c r="GL188" s="43"/>
      <c r="GM188" s="43"/>
      <c r="GN188" s="43"/>
      <c r="GO188" s="43"/>
      <c r="GP188" s="43"/>
      <c r="GQ188" s="43"/>
      <c r="GR188" s="43"/>
    </row>
    <row r="189" spans="1:200" s="46" customFormat="1" ht="16.5" hidden="1" thickBot="1" x14ac:dyDescent="0.3">
      <c r="A189" s="9" t="s">
        <v>38</v>
      </c>
      <c r="B189" s="26">
        <v>16833</v>
      </c>
      <c r="C189" s="53" t="s">
        <v>383</v>
      </c>
      <c r="D189" s="56" t="s">
        <v>32</v>
      </c>
      <c r="E189" s="100"/>
      <c r="F189" s="103"/>
      <c r="G189" s="9">
        <f t="shared" si="12"/>
        <v>0</v>
      </c>
      <c r="H189" s="12">
        <v>20</v>
      </c>
      <c r="I189" s="13">
        <v>1</v>
      </c>
      <c r="J189" s="5">
        <f t="shared" si="13"/>
        <v>0</v>
      </c>
      <c r="K189" s="95">
        <v>20</v>
      </c>
      <c r="L189" s="5" t="s">
        <v>23</v>
      </c>
      <c r="M189" s="5">
        <f t="shared" si="14"/>
        <v>0</v>
      </c>
      <c r="N189" s="5">
        <f t="shared" si="15"/>
        <v>0</v>
      </c>
      <c r="O189" s="55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  <c r="BX189" s="43"/>
      <c r="BY189" s="43"/>
      <c r="BZ189" s="43"/>
      <c r="CA189" s="43"/>
      <c r="CB189" s="43"/>
      <c r="CC189" s="43"/>
      <c r="CD189" s="43"/>
      <c r="CE189" s="43"/>
      <c r="CF189" s="43"/>
      <c r="CG189" s="43"/>
      <c r="CH189" s="43"/>
      <c r="CI189" s="43"/>
      <c r="CJ189" s="43"/>
      <c r="CK189" s="43"/>
      <c r="CL189" s="43"/>
      <c r="CM189" s="43"/>
      <c r="CN189" s="43"/>
      <c r="CO189" s="43"/>
      <c r="CP189" s="43"/>
      <c r="CQ189" s="43"/>
      <c r="CR189" s="43"/>
      <c r="CS189" s="43"/>
      <c r="CT189" s="43"/>
      <c r="CU189" s="43"/>
      <c r="CV189" s="43"/>
      <c r="CW189" s="43"/>
      <c r="CX189" s="43"/>
      <c r="CY189" s="43"/>
      <c r="CZ189" s="43"/>
      <c r="DA189" s="43"/>
      <c r="DB189" s="43"/>
      <c r="DC189" s="43"/>
      <c r="DD189" s="43"/>
      <c r="DE189" s="43"/>
      <c r="DF189" s="43"/>
      <c r="DG189" s="43"/>
      <c r="DH189" s="43"/>
      <c r="DI189" s="43"/>
      <c r="DJ189" s="43"/>
      <c r="DK189" s="43"/>
      <c r="DL189" s="43"/>
      <c r="DM189" s="43"/>
      <c r="DN189" s="43"/>
      <c r="DO189" s="43"/>
      <c r="DP189" s="43"/>
      <c r="DQ189" s="43"/>
      <c r="DR189" s="43"/>
      <c r="DS189" s="43"/>
      <c r="DT189" s="43"/>
      <c r="DU189" s="43"/>
      <c r="DV189" s="43"/>
      <c r="DW189" s="43"/>
      <c r="DX189" s="43"/>
      <c r="DY189" s="43"/>
      <c r="DZ189" s="43"/>
      <c r="EA189" s="43"/>
      <c r="EB189" s="43"/>
      <c r="EC189" s="43"/>
      <c r="ED189" s="43"/>
      <c r="EE189" s="43"/>
      <c r="EF189" s="43"/>
      <c r="EG189" s="43"/>
      <c r="EH189" s="43"/>
      <c r="EI189" s="43"/>
      <c r="EJ189" s="43"/>
      <c r="EK189" s="43"/>
      <c r="EL189" s="43"/>
      <c r="EM189" s="43"/>
      <c r="EN189" s="43"/>
      <c r="EO189" s="43"/>
      <c r="EP189" s="43"/>
      <c r="EQ189" s="43"/>
      <c r="ER189" s="43"/>
      <c r="ES189" s="43"/>
      <c r="ET189" s="43"/>
      <c r="EU189" s="43"/>
      <c r="EV189" s="43"/>
      <c r="EW189" s="43"/>
      <c r="EX189" s="43"/>
      <c r="EY189" s="43"/>
      <c r="EZ189" s="43"/>
      <c r="FA189" s="43"/>
      <c r="FB189" s="43"/>
      <c r="FC189" s="43"/>
      <c r="FD189" s="43"/>
      <c r="FE189" s="43"/>
      <c r="FF189" s="43"/>
      <c r="FG189" s="43"/>
      <c r="FH189" s="43"/>
      <c r="FI189" s="43"/>
      <c r="FJ189" s="43"/>
      <c r="FK189" s="43"/>
      <c r="FL189" s="43"/>
      <c r="FM189" s="43"/>
      <c r="FN189" s="43"/>
      <c r="FO189" s="43"/>
      <c r="FP189" s="43"/>
      <c r="FQ189" s="43"/>
      <c r="FR189" s="43"/>
      <c r="FS189" s="43"/>
      <c r="FT189" s="43"/>
      <c r="FU189" s="43"/>
      <c r="FV189" s="43"/>
      <c r="FW189" s="43"/>
      <c r="FX189" s="43"/>
      <c r="FY189" s="43"/>
      <c r="FZ189" s="43"/>
      <c r="GA189" s="43"/>
      <c r="GB189" s="43"/>
      <c r="GC189" s="43"/>
      <c r="GD189" s="43"/>
      <c r="GE189" s="43"/>
      <c r="GF189" s="43"/>
      <c r="GG189" s="43"/>
      <c r="GH189" s="43"/>
      <c r="GI189" s="43"/>
      <c r="GJ189" s="43"/>
      <c r="GK189" s="43"/>
      <c r="GL189" s="43"/>
      <c r="GM189" s="43"/>
      <c r="GN189" s="43"/>
      <c r="GO189" s="43"/>
      <c r="GP189" s="43"/>
      <c r="GQ189" s="43"/>
      <c r="GR189" s="43"/>
    </row>
    <row r="190" spans="1:200" s="44" customFormat="1" ht="16.5" hidden="1" thickBot="1" x14ac:dyDescent="0.3">
      <c r="A190" s="10" t="s">
        <v>11</v>
      </c>
      <c r="B190" s="10">
        <v>16702</v>
      </c>
      <c r="C190" s="53" t="s">
        <v>384</v>
      </c>
      <c r="D190" s="56" t="s">
        <v>34</v>
      </c>
      <c r="E190" s="100"/>
      <c r="F190" s="108"/>
      <c r="G190" s="9">
        <f t="shared" si="12"/>
        <v>0</v>
      </c>
      <c r="H190" s="14">
        <v>150</v>
      </c>
      <c r="I190" s="13">
        <v>1</v>
      </c>
      <c r="J190" s="5">
        <f t="shared" si="13"/>
        <v>0</v>
      </c>
      <c r="K190" s="96">
        <v>150</v>
      </c>
      <c r="L190" s="6" t="s">
        <v>23</v>
      </c>
      <c r="M190" s="5">
        <f t="shared" si="14"/>
        <v>0</v>
      </c>
      <c r="N190" s="5">
        <f t="shared" si="15"/>
        <v>0</v>
      </c>
      <c r="O190" s="55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  <c r="BX190" s="43"/>
      <c r="BY190" s="43"/>
      <c r="BZ190" s="43"/>
      <c r="CA190" s="43"/>
      <c r="CB190" s="43"/>
      <c r="CC190" s="43"/>
      <c r="CD190" s="43"/>
      <c r="CE190" s="43"/>
      <c r="CF190" s="43"/>
      <c r="CG190" s="43"/>
      <c r="CH190" s="43"/>
      <c r="CI190" s="43"/>
      <c r="CJ190" s="43"/>
      <c r="CK190" s="43"/>
      <c r="CL190" s="43"/>
      <c r="CM190" s="43"/>
      <c r="CN190" s="43"/>
      <c r="CO190" s="43"/>
      <c r="CP190" s="43"/>
      <c r="CQ190" s="43"/>
      <c r="CR190" s="43"/>
      <c r="CS190" s="43"/>
      <c r="CT190" s="43"/>
      <c r="CU190" s="43"/>
      <c r="CV190" s="43"/>
      <c r="CW190" s="43"/>
      <c r="CX190" s="43"/>
      <c r="CY190" s="43"/>
      <c r="CZ190" s="43"/>
      <c r="DA190" s="43"/>
      <c r="DB190" s="43"/>
      <c r="DC190" s="43"/>
      <c r="DD190" s="43"/>
      <c r="DE190" s="43"/>
      <c r="DF190" s="43"/>
      <c r="DG190" s="43"/>
      <c r="DH190" s="43"/>
      <c r="DI190" s="43"/>
      <c r="DJ190" s="43"/>
      <c r="DK190" s="43"/>
      <c r="DL190" s="43"/>
      <c r="DM190" s="43"/>
      <c r="DN190" s="43"/>
      <c r="DO190" s="43"/>
      <c r="DP190" s="43"/>
      <c r="DQ190" s="43"/>
      <c r="DR190" s="43"/>
      <c r="DS190" s="43"/>
      <c r="DT190" s="43"/>
      <c r="DU190" s="43"/>
      <c r="DV190" s="43"/>
      <c r="DW190" s="43"/>
      <c r="DX190" s="43"/>
      <c r="DY190" s="43"/>
      <c r="DZ190" s="43"/>
      <c r="EA190" s="43"/>
      <c r="EB190" s="43"/>
      <c r="EC190" s="43"/>
      <c r="ED190" s="43"/>
      <c r="EE190" s="43"/>
      <c r="EF190" s="43"/>
      <c r="EG190" s="43"/>
      <c r="EH190" s="43"/>
      <c r="EI190" s="43"/>
      <c r="EJ190" s="43"/>
      <c r="EK190" s="43"/>
      <c r="EL190" s="43"/>
      <c r="EM190" s="43"/>
      <c r="EN190" s="43"/>
      <c r="EO190" s="43"/>
      <c r="EP190" s="43"/>
      <c r="EQ190" s="43"/>
      <c r="ER190" s="43"/>
      <c r="ES190" s="43"/>
      <c r="ET190" s="43"/>
      <c r="EU190" s="43"/>
      <c r="EV190" s="43"/>
      <c r="EW190" s="43"/>
      <c r="EX190" s="43"/>
      <c r="EY190" s="43"/>
      <c r="EZ190" s="43"/>
      <c r="FA190" s="43"/>
      <c r="FB190" s="43"/>
      <c r="FC190" s="43"/>
      <c r="FD190" s="43"/>
      <c r="FE190" s="43"/>
      <c r="FF190" s="43"/>
      <c r="FG190" s="43"/>
      <c r="FH190" s="43"/>
      <c r="FI190" s="43"/>
      <c r="FJ190" s="43"/>
      <c r="FK190" s="43"/>
      <c r="FL190" s="43"/>
      <c r="FM190" s="43"/>
      <c r="FN190" s="43"/>
      <c r="FO190" s="43"/>
      <c r="FP190" s="43"/>
      <c r="FQ190" s="43"/>
      <c r="FR190" s="43"/>
      <c r="FS190" s="43"/>
      <c r="FT190" s="43"/>
      <c r="FU190" s="43"/>
      <c r="FV190" s="43"/>
      <c r="FW190" s="43"/>
      <c r="FX190" s="43"/>
      <c r="FY190" s="43"/>
      <c r="FZ190" s="43"/>
      <c r="GA190" s="43"/>
      <c r="GB190" s="43"/>
      <c r="GC190" s="43"/>
      <c r="GD190" s="43"/>
      <c r="GE190" s="43"/>
      <c r="GF190" s="43"/>
      <c r="GG190" s="43"/>
      <c r="GH190" s="43"/>
      <c r="GI190" s="43"/>
      <c r="GJ190" s="43"/>
      <c r="GK190" s="43"/>
      <c r="GL190" s="43"/>
      <c r="GM190" s="43"/>
      <c r="GN190" s="43"/>
      <c r="GO190" s="43"/>
      <c r="GP190" s="43"/>
      <c r="GQ190" s="43"/>
      <c r="GR190" s="43"/>
    </row>
    <row r="191" spans="1:200" s="45" customFormat="1" ht="24.75" hidden="1" thickBot="1" x14ac:dyDescent="0.3">
      <c r="A191" s="10" t="s">
        <v>11</v>
      </c>
      <c r="B191" s="10">
        <v>5005</v>
      </c>
      <c r="C191" s="53" t="s">
        <v>385</v>
      </c>
      <c r="D191" s="56" t="s">
        <v>217</v>
      </c>
      <c r="E191" s="100"/>
      <c r="F191" s="102"/>
      <c r="G191" s="9">
        <f t="shared" si="12"/>
        <v>0</v>
      </c>
      <c r="H191" s="14">
        <v>350</v>
      </c>
      <c r="I191" s="13">
        <v>1</v>
      </c>
      <c r="J191" s="5">
        <f t="shared" si="13"/>
        <v>0</v>
      </c>
      <c r="K191" s="94">
        <v>350</v>
      </c>
      <c r="L191" s="6" t="s">
        <v>23</v>
      </c>
      <c r="M191" s="5">
        <f t="shared" si="14"/>
        <v>0</v>
      </c>
      <c r="N191" s="5">
        <f t="shared" si="15"/>
        <v>0</v>
      </c>
      <c r="O191" s="55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B191" s="43"/>
      <c r="CC191" s="43"/>
      <c r="CD191" s="43"/>
      <c r="CE191" s="43"/>
      <c r="CF191" s="43"/>
      <c r="CG191" s="43"/>
      <c r="CH191" s="43"/>
      <c r="CI191" s="43"/>
      <c r="CJ191" s="43"/>
      <c r="CK191" s="43"/>
      <c r="CL191" s="43"/>
      <c r="CM191" s="43"/>
      <c r="CN191" s="43"/>
      <c r="CO191" s="43"/>
      <c r="CP191" s="43"/>
      <c r="CQ191" s="43"/>
      <c r="CR191" s="43"/>
      <c r="CS191" s="43"/>
      <c r="CT191" s="43"/>
      <c r="CU191" s="43"/>
      <c r="CV191" s="43"/>
      <c r="CW191" s="43"/>
      <c r="CX191" s="43"/>
      <c r="CY191" s="43"/>
      <c r="CZ191" s="43"/>
      <c r="DA191" s="43"/>
      <c r="DB191" s="43"/>
      <c r="DC191" s="43"/>
      <c r="DD191" s="43"/>
      <c r="DE191" s="43"/>
      <c r="DF191" s="43"/>
      <c r="DG191" s="43"/>
      <c r="DH191" s="43"/>
      <c r="DI191" s="43"/>
      <c r="DJ191" s="43"/>
      <c r="DK191" s="43"/>
      <c r="DL191" s="43"/>
      <c r="DM191" s="43"/>
      <c r="DN191" s="43"/>
      <c r="DO191" s="43"/>
      <c r="DP191" s="43"/>
      <c r="DQ191" s="43"/>
      <c r="DR191" s="43"/>
      <c r="DS191" s="43"/>
      <c r="DT191" s="43"/>
      <c r="DU191" s="43"/>
      <c r="DV191" s="43"/>
      <c r="DW191" s="43"/>
      <c r="DX191" s="43"/>
      <c r="DY191" s="43"/>
      <c r="DZ191" s="43"/>
      <c r="EA191" s="43"/>
      <c r="EB191" s="43"/>
      <c r="EC191" s="43"/>
      <c r="ED191" s="43"/>
      <c r="EE191" s="43"/>
      <c r="EF191" s="43"/>
      <c r="EG191" s="43"/>
      <c r="EH191" s="43"/>
      <c r="EI191" s="43"/>
      <c r="EJ191" s="43"/>
      <c r="EK191" s="43"/>
      <c r="EL191" s="43"/>
      <c r="EM191" s="43"/>
      <c r="EN191" s="43"/>
      <c r="EO191" s="43"/>
      <c r="EP191" s="43"/>
      <c r="EQ191" s="43"/>
      <c r="ER191" s="43"/>
      <c r="ES191" s="43"/>
      <c r="ET191" s="43"/>
      <c r="EU191" s="43"/>
      <c r="EV191" s="43"/>
      <c r="EW191" s="43"/>
      <c r="EX191" s="43"/>
      <c r="EY191" s="43"/>
      <c r="EZ191" s="43"/>
      <c r="FA191" s="43"/>
      <c r="FB191" s="43"/>
      <c r="FC191" s="43"/>
      <c r="FD191" s="43"/>
      <c r="FE191" s="43"/>
      <c r="FF191" s="43"/>
      <c r="FG191" s="43"/>
      <c r="FH191" s="43"/>
      <c r="FI191" s="43"/>
      <c r="FJ191" s="43"/>
      <c r="FK191" s="43"/>
      <c r="FL191" s="43"/>
      <c r="FM191" s="43"/>
      <c r="FN191" s="43"/>
      <c r="FO191" s="43"/>
      <c r="FP191" s="43"/>
      <c r="FQ191" s="43"/>
      <c r="FR191" s="43"/>
      <c r="FS191" s="43"/>
      <c r="FT191" s="43"/>
      <c r="FU191" s="43"/>
      <c r="FV191" s="43"/>
      <c r="FW191" s="43"/>
      <c r="FX191" s="43"/>
      <c r="FY191" s="43"/>
      <c r="FZ191" s="43"/>
      <c r="GA191" s="43"/>
      <c r="GB191" s="43"/>
      <c r="GC191" s="43"/>
      <c r="GD191" s="43"/>
      <c r="GE191" s="43"/>
      <c r="GF191" s="43"/>
      <c r="GG191" s="43"/>
      <c r="GH191" s="43"/>
      <c r="GI191" s="43"/>
      <c r="GJ191" s="43"/>
      <c r="GK191" s="43"/>
      <c r="GL191" s="43"/>
      <c r="GM191" s="43"/>
      <c r="GN191" s="43"/>
      <c r="GO191" s="43"/>
      <c r="GP191" s="43"/>
      <c r="GQ191" s="43"/>
      <c r="GR191" s="43"/>
    </row>
    <row r="192" spans="1:200" s="45" customFormat="1" ht="24.75" hidden="1" thickBot="1" x14ac:dyDescent="0.3">
      <c r="A192" s="10" t="s">
        <v>11</v>
      </c>
      <c r="B192" s="10">
        <v>5063</v>
      </c>
      <c r="C192" s="53" t="s">
        <v>386</v>
      </c>
      <c r="D192" s="56" t="s">
        <v>217</v>
      </c>
      <c r="E192" s="100"/>
      <c r="F192" s="102"/>
      <c r="G192" s="9">
        <f t="shared" si="12"/>
        <v>0</v>
      </c>
      <c r="H192" s="14">
        <v>25</v>
      </c>
      <c r="I192" s="13">
        <v>1</v>
      </c>
      <c r="J192" s="5">
        <f t="shared" si="13"/>
        <v>0</v>
      </c>
      <c r="K192" s="94">
        <v>25</v>
      </c>
      <c r="L192" s="6" t="s">
        <v>23</v>
      </c>
      <c r="M192" s="5">
        <f t="shared" si="14"/>
        <v>0</v>
      </c>
      <c r="N192" s="5">
        <f t="shared" si="15"/>
        <v>0</v>
      </c>
      <c r="O192" s="55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B192" s="43"/>
      <c r="CC192" s="43"/>
      <c r="CD192" s="43"/>
      <c r="CE192" s="43"/>
      <c r="CF192" s="43"/>
      <c r="CG192" s="43"/>
      <c r="CH192" s="43"/>
      <c r="CI192" s="43"/>
      <c r="CJ192" s="43"/>
      <c r="CK192" s="43"/>
      <c r="CL192" s="43"/>
      <c r="CM192" s="43"/>
      <c r="CN192" s="43"/>
      <c r="CO192" s="43"/>
      <c r="CP192" s="43"/>
      <c r="CQ192" s="43"/>
      <c r="CR192" s="43"/>
      <c r="CS192" s="43"/>
      <c r="CT192" s="43"/>
      <c r="CU192" s="43"/>
      <c r="CV192" s="43"/>
      <c r="CW192" s="43"/>
      <c r="CX192" s="43"/>
      <c r="CY192" s="43"/>
      <c r="CZ192" s="43"/>
      <c r="DA192" s="43"/>
      <c r="DB192" s="43"/>
      <c r="DC192" s="43"/>
      <c r="DD192" s="43"/>
      <c r="DE192" s="43"/>
      <c r="DF192" s="43"/>
      <c r="DG192" s="43"/>
      <c r="DH192" s="43"/>
      <c r="DI192" s="43"/>
      <c r="DJ192" s="43"/>
      <c r="DK192" s="43"/>
      <c r="DL192" s="43"/>
      <c r="DM192" s="43"/>
      <c r="DN192" s="43"/>
      <c r="DO192" s="43"/>
      <c r="DP192" s="43"/>
      <c r="DQ192" s="43"/>
      <c r="DR192" s="43"/>
      <c r="DS192" s="43"/>
      <c r="DT192" s="43"/>
      <c r="DU192" s="43"/>
      <c r="DV192" s="43"/>
      <c r="DW192" s="43"/>
      <c r="DX192" s="43"/>
      <c r="DY192" s="43"/>
      <c r="DZ192" s="43"/>
      <c r="EA192" s="43"/>
      <c r="EB192" s="43"/>
      <c r="EC192" s="43"/>
      <c r="ED192" s="43"/>
      <c r="EE192" s="43"/>
      <c r="EF192" s="43"/>
      <c r="EG192" s="43"/>
      <c r="EH192" s="43"/>
      <c r="EI192" s="43"/>
      <c r="EJ192" s="43"/>
      <c r="EK192" s="43"/>
      <c r="EL192" s="43"/>
      <c r="EM192" s="43"/>
      <c r="EN192" s="43"/>
      <c r="EO192" s="43"/>
      <c r="EP192" s="43"/>
      <c r="EQ192" s="43"/>
      <c r="ER192" s="43"/>
      <c r="ES192" s="43"/>
      <c r="ET192" s="43"/>
      <c r="EU192" s="43"/>
      <c r="EV192" s="43"/>
      <c r="EW192" s="43"/>
      <c r="EX192" s="43"/>
      <c r="EY192" s="43"/>
      <c r="EZ192" s="43"/>
      <c r="FA192" s="43"/>
      <c r="FB192" s="43"/>
      <c r="FC192" s="43"/>
      <c r="FD192" s="43"/>
      <c r="FE192" s="43"/>
      <c r="FF192" s="43"/>
      <c r="FG192" s="43"/>
      <c r="FH192" s="43"/>
      <c r="FI192" s="43"/>
      <c r="FJ192" s="43"/>
      <c r="FK192" s="43"/>
      <c r="FL192" s="43"/>
      <c r="FM192" s="43"/>
      <c r="FN192" s="43"/>
      <c r="FO192" s="43"/>
      <c r="FP192" s="43"/>
      <c r="FQ192" s="43"/>
      <c r="FR192" s="43"/>
      <c r="FS192" s="43"/>
      <c r="FT192" s="43"/>
      <c r="FU192" s="43"/>
      <c r="FV192" s="43"/>
      <c r="FW192" s="43"/>
      <c r="FX192" s="43"/>
      <c r="FY192" s="43"/>
      <c r="FZ192" s="43"/>
      <c r="GA192" s="43"/>
      <c r="GB192" s="43"/>
      <c r="GC192" s="43"/>
      <c r="GD192" s="43"/>
      <c r="GE192" s="43"/>
      <c r="GF192" s="43"/>
      <c r="GG192" s="43"/>
      <c r="GH192" s="43"/>
      <c r="GI192" s="43"/>
      <c r="GJ192" s="43"/>
      <c r="GK192" s="43"/>
      <c r="GL192" s="43"/>
      <c r="GM192" s="43"/>
      <c r="GN192" s="43"/>
      <c r="GO192" s="43"/>
      <c r="GP192" s="43"/>
      <c r="GQ192" s="43"/>
      <c r="GR192" s="43"/>
    </row>
    <row r="193" spans="1:200" s="45" customFormat="1" ht="24.75" thickBot="1" x14ac:dyDescent="0.3">
      <c r="A193" s="10" t="s">
        <v>11</v>
      </c>
      <c r="B193" s="10">
        <v>4981</v>
      </c>
      <c r="C193" s="53" t="s">
        <v>387</v>
      </c>
      <c r="D193" s="56" t="s">
        <v>217</v>
      </c>
      <c r="E193" s="100">
        <v>2</v>
      </c>
      <c r="F193" s="102"/>
      <c r="G193" s="9">
        <f t="shared" si="12"/>
        <v>2</v>
      </c>
      <c r="H193" s="14"/>
      <c r="I193" s="13">
        <v>1</v>
      </c>
      <c r="J193" s="5">
        <f t="shared" si="13"/>
        <v>0</v>
      </c>
      <c r="K193" s="94"/>
      <c r="L193" s="6" t="s">
        <v>23</v>
      </c>
      <c r="M193" s="5">
        <f t="shared" si="14"/>
        <v>0</v>
      </c>
      <c r="N193" s="5">
        <f t="shared" si="15"/>
        <v>0</v>
      </c>
      <c r="O193" s="55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  <c r="BX193" s="43"/>
      <c r="BY193" s="43"/>
      <c r="BZ193" s="43"/>
      <c r="CA193" s="43"/>
      <c r="CB193" s="43"/>
      <c r="CC193" s="43"/>
      <c r="CD193" s="43"/>
      <c r="CE193" s="43"/>
      <c r="CF193" s="43"/>
      <c r="CG193" s="43"/>
      <c r="CH193" s="43"/>
      <c r="CI193" s="43"/>
      <c r="CJ193" s="43"/>
      <c r="CK193" s="43"/>
      <c r="CL193" s="43"/>
      <c r="CM193" s="43"/>
      <c r="CN193" s="43"/>
      <c r="CO193" s="43"/>
      <c r="CP193" s="43"/>
      <c r="CQ193" s="43"/>
      <c r="CR193" s="43"/>
      <c r="CS193" s="43"/>
      <c r="CT193" s="43"/>
      <c r="CU193" s="43"/>
      <c r="CV193" s="43"/>
      <c r="CW193" s="43"/>
      <c r="CX193" s="43"/>
      <c r="CY193" s="43"/>
      <c r="CZ193" s="43"/>
      <c r="DA193" s="43"/>
      <c r="DB193" s="43"/>
      <c r="DC193" s="43"/>
      <c r="DD193" s="43"/>
      <c r="DE193" s="43"/>
      <c r="DF193" s="43"/>
      <c r="DG193" s="43"/>
      <c r="DH193" s="43"/>
      <c r="DI193" s="43"/>
      <c r="DJ193" s="43"/>
      <c r="DK193" s="43"/>
      <c r="DL193" s="43"/>
      <c r="DM193" s="43"/>
      <c r="DN193" s="43"/>
      <c r="DO193" s="43"/>
      <c r="DP193" s="43"/>
      <c r="DQ193" s="43"/>
      <c r="DR193" s="43"/>
      <c r="DS193" s="43"/>
      <c r="DT193" s="43"/>
      <c r="DU193" s="43"/>
      <c r="DV193" s="43"/>
      <c r="DW193" s="43"/>
      <c r="DX193" s="43"/>
      <c r="DY193" s="43"/>
      <c r="DZ193" s="43"/>
      <c r="EA193" s="43"/>
      <c r="EB193" s="43"/>
      <c r="EC193" s="43"/>
      <c r="ED193" s="43"/>
      <c r="EE193" s="43"/>
      <c r="EF193" s="43"/>
      <c r="EG193" s="43"/>
      <c r="EH193" s="43"/>
      <c r="EI193" s="43"/>
      <c r="EJ193" s="43"/>
      <c r="EK193" s="43"/>
      <c r="EL193" s="43"/>
      <c r="EM193" s="43"/>
      <c r="EN193" s="43"/>
      <c r="EO193" s="43"/>
      <c r="EP193" s="43"/>
      <c r="EQ193" s="43"/>
      <c r="ER193" s="43"/>
      <c r="ES193" s="43"/>
      <c r="ET193" s="43"/>
      <c r="EU193" s="43"/>
      <c r="EV193" s="43"/>
      <c r="EW193" s="43"/>
      <c r="EX193" s="43"/>
      <c r="EY193" s="43"/>
      <c r="EZ193" s="43"/>
      <c r="FA193" s="43"/>
      <c r="FB193" s="43"/>
      <c r="FC193" s="43"/>
      <c r="FD193" s="43"/>
      <c r="FE193" s="43"/>
      <c r="FF193" s="43"/>
      <c r="FG193" s="43"/>
      <c r="FH193" s="43"/>
      <c r="FI193" s="43"/>
      <c r="FJ193" s="43"/>
      <c r="FK193" s="43"/>
      <c r="FL193" s="43"/>
      <c r="FM193" s="43"/>
      <c r="FN193" s="43"/>
      <c r="FO193" s="43"/>
      <c r="FP193" s="43"/>
      <c r="FQ193" s="43"/>
      <c r="FR193" s="43"/>
      <c r="FS193" s="43"/>
      <c r="FT193" s="43"/>
      <c r="FU193" s="43"/>
      <c r="FV193" s="43"/>
      <c r="FW193" s="43"/>
      <c r="FX193" s="43"/>
      <c r="FY193" s="43"/>
      <c r="FZ193" s="43"/>
      <c r="GA193" s="43"/>
      <c r="GB193" s="43"/>
      <c r="GC193" s="43"/>
      <c r="GD193" s="43"/>
      <c r="GE193" s="43"/>
      <c r="GF193" s="43"/>
      <c r="GG193" s="43"/>
      <c r="GH193" s="43"/>
      <c r="GI193" s="43"/>
      <c r="GJ193" s="43"/>
      <c r="GK193" s="43"/>
      <c r="GL193" s="43"/>
      <c r="GM193" s="43"/>
      <c r="GN193" s="43"/>
      <c r="GO193" s="43"/>
      <c r="GP193" s="43"/>
      <c r="GQ193" s="43"/>
      <c r="GR193" s="43"/>
    </row>
    <row r="194" spans="1:200" s="45" customFormat="1" ht="24.75" thickBot="1" x14ac:dyDescent="0.3">
      <c r="A194" s="10" t="s">
        <v>11</v>
      </c>
      <c r="B194" s="11">
        <v>16767</v>
      </c>
      <c r="C194" s="53" t="s">
        <v>388</v>
      </c>
      <c r="D194" s="56" t="s">
        <v>33</v>
      </c>
      <c r="E194" s="100">
        <v>7.09</v>
      </c>
      <c r="F194" s="102"/>
      <c r="G194" s="9">
        <f t="shared" si="12"/>
        <v>7.09</v>
      </c>
      <c r="H194" s="14"/>
      <c r="I194" s="13">
        <v>1</v>
      </c>
      <c r="J194" s="5">
        <f t="shared" si="13"/>
        <v>0</v>
      </c>
      <c r="K194" s="94"/>
      <c r="L194" s="6" t="s">
        <v>23</v>
      </c>
      <c r="M194" s="5">
        <f t="shared" si="14"/>
        <v>0</v>
      </c>
      <c r="N194" s="5">
        <f t="shared" si="15"/>
        <v>0</v>
      </c>
      <c r="O194" s="55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  <c r="CE194" s="43"/>
      <c r="CF194" s="43"/>
      <c r="CG194" s="43"/>
      <c r="CH194" s="43"/>
      <c r="CI194" s="43"/>
      <c r="CJ194" s="43"/>
      <c r="CK194" s="43"/>
      <c r="CL194" s="43"/>
      <c r="CM194" s="43"/>
      <c r="CN194" s="43"/>
      <c r="CO194" s="43"/>
      <c r="CP194" s="43"/>
      <c r="CQ194" s="43"/>
      <c r="CR194" s="43"/>
      <c r="CS194" s="43"/>
      <c r="CT194" s="43"/>
      <c r="CU194" s="43"/>
      <c r="CV194" s="43"/>
      <c r="CW194" s="43"/>
      <c r="CX194" s="43"/>
      <c r="CY194" s="43"/>
      <c r="CZ194" s="43"/>
      <c r="DA194" s="43"/>
      <c r="DB194" s="43"/>
      <c r="DC194" s="43"/>
      <c r="DD194" s="43"/>
      <c r="DE194" s="43"/>
      <c r="DF194" s="43"/>
      <c r="DG194" s="43"/>
      <c r="DH194" s="43"/>
      <c r="DI194" s="43"/>
      <c r="DJ194" s="43"/>
      <c r="DK194" s="43"/>
      <c r="DL194" s="43"/>
      <c r="DM194" s="43"/>
      <c r="DN194" s="43"/>
      <c r="DO194" s="43"/>
      <c r="DP194" s="43"/>
      <c r="DQ194" s="43"/>
      <c r="DR194" s="43"/>
      <c r="DS194" s="43"/>
      <c r="DT194" s="43"/>
      <c r="DU194" s="43"/>
      <c r="DV194" s="43"/>
      <c r="DW194" s="43"/>
      <c r="DX194" s="43"/>
      <c r="DY194" s="43"/>
      <c r="DZ194" s="43"/>
      <c r="EA194" s="43"/>
      <c r="EB194" s="43"/>
      <c r="EC194" s="43"/>
      <c r="ED194" s="43"/>
      <c r="EE194" s="43"/>
      <c r="EF194" s="43"/>
      <c r="EG194" s="43"/>
      <c r="EH194" s="43"/>
      <c r="EI194" s="43"/>
      <c r="EJ194" s="43"/>
      <c r="EK194" s="43"/>
      <c r="EL194" s="43"/>
      <c r="EM194" s="43"/>
      <c r="EN194" s="43"/>
      <c r="EO194" s="43"/>
      <c r="EP194" s="43"/>
      <c r="EQ194" s="43"/>
      <c r="ER194" s="43"/>
      <c r="ES194" s="43"/>
      <c r="ET194" s="43"/>
      <c r="EU194" s="43"/>
      <c r="EV194" s="43"/>
      <c r="EW194" s="43"/>
      <c r="EX194" s="43"/>
      <c r="EY194" s="43"/>
      <c r="EZ194" s="43"/>
      <c r="FA194" s="43"/>
      <c r="FB194" s="43"/>
      <c r="FC194" s="43"/>
      <c r="FD194" s="43"/>
      <c r="FE194" s="43"/>
      <c r="FF194" s="43"/>
      <c r="FG194" s="43"/>
      <c r="FH194" s="43"/>
      <c r="FI194" s="43"/>
      <c r="FJ194" s="43"/>
      <c r="FK194" s="43"/>
      <c r="FL194" s="43"/>
      <c r="FM194" s="43"/>
      <c r="FN194" s="43"/>
      <c r="FO194" s="43"/>
      <c r="FP194" s="43"/>
      <c r="FQ194" s="43"/>
      <c r="FR194" s="43"/>
      <c r="FS194" s="43"/>
      <c r="FT194" s="43"/>
      <c r="FU194" s="43"/>
      <c r="FV194" s="43"/>
      <c r="FW194" s="43"/>
      <c r="FX194" s="43"/>
      <c r="FY194" s="43"/>
      <c r="FZ194" s="43"/>
      <c r="GA194" s="43"/>
      <c r="GB194" s="43"/>
      <c r="GC194" s="43"/>
      <c r="GD194" s="43"/>
      <c r="GE194" s="43"/>
      <c r="GF194" s="43"/>
      <c r="GG194" s="43"/>
      <c r="GH194" s="43"/>
      <c r="GI194" s="43"/>
      <c r="GJ194" s="43"/>
      <c r="GK194" s="43"/>
      <c r="GL194" s="43"/>
      <c r="GM194" s="43"/>
      <c r="GN194" s="43"/>
      <c r="GO194" s="43"/>
      <c r="GP194" s="43"/>
      <c r="GQ194" s="43"/>
      <c r="GR194" s="43"/>
    </row>
    <row r="195" spans="1:200" s="45" customFormat="1" ht="16.5" hidden="1" thickBot="1" x14ac:dyDescent="0.3">
      <c r="A195" s="10" t="s">
        <v>11</v>
      </c>
      <c r="B195" s="11">
        <v>16712</v>
      </c>
      <c r="C195" s="53" t="s">
        <v>389</v>
      </c>
      <c r="D195" s="56" t="s">
        <v>32</v>
      </c>
      <c r="E195" s="100"/>
      <c r="F195" s="101"/>
      <c r="G195" s="9">
        <f t="shared" si="12"/>
        <v>0</v>
      </c>
      <c r="H195" s="14">
        <v>350</v>
      </c>
      <c r="I195" s="13">
        <v>1</v>
      </c>
      <c r="J195" s="5">
        <f t="shared" si="13"/>
        <v>0</v>
      </c>
      <c r="K195" s="94">
        <v>350</v>
      </c>
      <c r="L195" s="6" t="s">
        <v>23</v>
      </c>
      <c r="M195" s="5">
        <f t="shared" si="14"/>
        <v>0</v>
      </c>
      <c r="N195" s="5">
        <f t="shared" si="15"/>
        <v>0</v>
      </c>
      <c r="O195" s="55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  <c r="BX195" s="43"/>
      <c r="BY195" s="43"/>
      <c r="BZ195" s="43"/>
      <c r="CA195" s="43"/>
      <c r="CB195" s="43"/>
      <c r="CC195" s="43"/>
      <c r="CD195" s="43"/>
      <c r="CE195" s="43"/>
      <c r="CF195" s="43"/>
      <c r="CG195" s="43"/>
      <c r="CH195" s="43"/>
      <c r="CI195" s="43"/>
      <c r="CJ195" s="43"/>
      <c r="CK195" s="43"/>
      <c r="CL195" s="43"/>
      <c r="CM195" s="43"/>
      <c r="CN195" s="43"/>
      <c r="CO195" s="43"/>
      <c r="CP195" s="43"/>
      <c r="CQ195" s="43"/>
      <c r="CR195" s="43"/>
      <c r="CS195" s="43"/>
      <c r="CT195" s="43"/>
      <c r="CU195" s="43"/>
      <c r="CV195" s="43"/>
      <c r="CW195" s="43"/>
      <c r="CX195" s="43"/>
      <c r="CY195" s="43"/>
      <c r="CZ195" s="43"/>
      <c r="DA195" s="43"/>
      <c r="DB195" s="43"/>
      <c r="DC195" s="43"/>
      <c r="DD195" s="43"/>
      <c r="DE195" s="43"/>
      <c r="DF195" s="43"/>
      <c r="DG195" s="43"/>
      <c r="DH195" s="43"/>
      <c r="DI195" s="43"/>
      <c r="DJ195" s="43"/>
      <c r="DK195" s="43"/>
      <c r="DL195" s="43"/>
      <c r="DM195" s="43"/>
      <c r="DN195" s="43"/>
      <c r="DO195" s="43"/>
      <c r="DP195" s="43"/>
      <c r="DQ195" s="43"/>
      <c r="DR195" s="43"/>
      <c r="DS195" s="43"/>
      <c r="DT195" s="43"/>
      <c r="DU195" s="43"/>
      <c r="DV195" s="43"/>
      <c r="DW195" s="43"/>
      <c r="DX195" s="43"/>
      <c r="DY195" s="43"/>
      <c r="DZ195" s="43"/>
      <c r="EA195" s="43"/>
      <c r="EB195" s="43"/>
      <c r="EC195" s="43"/>
      <c r="ED195" s="43"/>
      <c r="EE195" s="43"/>
      <c r="EF195" s="43"/>
      <c r="EG195" s="43"/>
      <c r="EH195" s="43"/>
      <c r="EI195" s="43"/>
      <c r="EJ195" s="43"/>
      <c r="EK195" s="43"/>
      <c r="EL195" s="43"/>
      <c r="EM195" s="43"/>
      <c r="EN195" s="43"/>
      <c r="EO195" s="43"/>
      <c r="EP195" s="43"/>
      <c r="EQ195" s="43"/>
      <c r="ER195" s="43"/>
      <c r="ES195" s="43"/>
      <c r="ET195" s="43"/>
      <c r="EU195" s="43"/>
      <c r="EV195" s="43"/>
      <c r="EW195" s="43"/>
      <c r="EX195" s="43"/>
      <c r="EY195" s="43"/>
      <c r="EZ195" s="43"/>
      <c r="FA195" s="43"/>
      <c r="FB195" s="43"/>
      <c r="FC195" s="43"/>
      <c r="FD195" s="43"/>
      <c r="FE195" s="43"/>
      <c r="FF195" s="43"/>
      <c r="FG195" s="43"/>
      <c r="FH195" s="43"/>
      <c r="FI195" s="43"/>
      <c r="FJ195" s="43"/>
      <c r="FK195" s="43"/>
      <c r="FL195" s="43"/>
      <c r="FM195" s="43"/>
      <c r="FN195" s="43"/>
      <c r="FO195" s="43"/>
      <c r="FP195" s="43"/>
      <c r="FQ195" s="43"/>
      <c r="FR195" s="43"/>
      <c r="FS195" s="43"/>
      <c r="FT195" s="43"/>
      <c r="FU195" s="43"/>
      <c r="FV195" s="43"/>
      <c r="FW195" s="43"/>
      <c r="FX195" s="43"/>
      <c r="FY195" s="43"/>
      <c r="FZ195" s="43"/>
      <c r="GA195" s="43"/>
      <c r="GB195" s="43"/>
      <c r="GC195" s="43"/>
      <c r="GD195" s="43"/>
      <c r="GE195" s="43"/>
      <c r="GF195" s="43"/>
      <c r="GG195" s="43"/>
      <c r="GH195" s="43"/>
      <c r="GI195" s="43"/>
      <c r="GJ195" s="43"/>
      <c r="GK195" s="43"/>
      <c r="GL195" s="43"/>
      <c r="GM195" s="43"/>
      <c r="GN195" s="43"/>
      <c r="GO195" s="43"/>
      <c r="GP195" s="43"/>
      <c r="GQ195" s="43"/>
      <c r="GR195" s="43"/>
    </row>
    <row r="196" spans="1:200" s="45" customFormat="1" ht="24.75" thickBot="1" x14ac:dyDescent="0.3">
      <c r="A196" s="10" t="s">
        <v>11</v>
      </c>
      <c r="B196" s="11">
        <v>5006</v>
      </c>
      <c r="C196" s="53" t="s">
        <v>390</v>
      </c>
      <c r="D196" s="56" t="s">
        <v>217</v>
      </c>
      <c r="E196" s="100">
        <v>7.09</v>
      </c>
      <c r="F196" s="101"/>
      <c r="G196" s="9">
        <f t="shared" si="12"/>
        <v>7.09</v>
      </c>
      <c r="H196" s="14"/>
      <c r="I196" s="13">
        <v>1</v>
      </c>
      <c r="J196" s="5">
        <f t="shared" si="13"/>
        <v>0</v>
      </c>
      <c r="K196" s="94"/>
      <c r="L196" s="6" t="s">
        <v>23</v>
      </c>
      <c r="M196" s="5">
        <f t="shared" si="14"/>
        <v>0</v>
      </c>
      <c r="N196" s="5">
        <f t="shared" si="15"/>
        <v>0</v>
      </c>
      <c r="O196" s="55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  <c r="CC196" s="43"/>
      <c r="CD196" s="43"/>
      <c r="CE196" s="43"/>
      <c r="CF196" s="43"/>
      <c r="CG196" s="43"/>
      <c r="CH196" s="43"/>
      <c r="CI196" s="43"/>
      <c r="CJ196" s="43"/>
      <c r="CK196" s="43"/>
      <c r="CL196" s="43"/>
      <c r="CM196" s="43"/>
      <c r="CN196" s="43"/>
      <c r="CO196" s="43"/>
      <c r="CP196" s="43"/>
      <c r="CQ196" s="43"/>
      <c r="CR196" s="43"/>
      <c r="CS196" s="43"/>
      <c r="CT196" s="43"/>
      <c r="CU196" s="43"/>
      <c r="CV196" s="43"/>
      <c r="CW196" s="43"/>
      <c r="CX196" s="43"/>
      <c r="CY196" s="43"/>
      <c r="CZ196" s="43"/>
      <c r="DA196" s="43"/>
      <c r="DB196" s="43"/>
      <c r="DC196" s="43"/>
      <c r="DD196" s="43"/>
      <c r="DE196" s="43"/>
      <c r="DF196" s="43"/>
      <c r="DG196" s="43"/>
      <c r="DH196" s="43"/>
      <c r="DI196" s="43"/>
      <c r="DJ196" s="43"/>
      <c r="DK196" s="43"/>
      <c r="DL196" s="43"/>
      <c r="DM196" s="43"/>
      <c r="DN196" s="43"/>
      <c r="DO196" s="43"/>
      <c r="DP196" s="43"/>
      <c r="DQ196" s="43"/>
      <c r="DR196" s="43"/>
      <c r="DS196" s="43"/>
      <c r="DT196" s="43"/>
      <c r="DU196" s="43"/>
      <c r="DV196" s="43"/>
      <c r="DW196" s="43"/>
      <c r="DX196" s="43"/>
      <c r="DY196" s="43"/>
      <c r="DZ196" s="43"/>
      <c r="EA196" s="43"/>
      <c r="EB196" s="43"/>
      <c r="EC196" s="43"/>
      <c r="ED196" s="43"/>
      <c r="EE196" s="43"/>
      <c r="EF196" s="43"/>
      <c r="EG196" s="43"/>
      <c r="EH196" s="43"/>
      <c r="EI196" s="43"/>
      <c r="EJ196" s="43"/>
      <c r="EK196" s="43"/>
      <c r="EL196" s="43"/>
      <c r="EM196" s="43"/>
      <c r="EN196" s="43"/>
      <c r="EO196" s="43"/>
      <c r="EP196" s="43"/>
      <c r="EQ196" s="43"/>
      <c r="ER196" s="43"/>
      <c r="ES196" s="43"/>
      <c r="ET196" s="43"/>
      <c r="EU196" s="43"/>
      <c r="EV196" s="43"/>
      <c r="EW196" s="43"/>
      <c r="EX196" s="43"/>
      <c r="EY196" s="43"/>
      <c r="EZ196" s="43"/>
      <c r="FA196" s="43"/>
      <c r="FB196" s="43"/>
      <c r="FC196" s="43"/>
      <c r="FD196" s="43"/>
      <c r="FE196" s="43"/>
      <c r="FF196" s="43"/>
      <c r="FG196" s="43"/>
      <c r="FH196" s="43"/>
      <c r="FI196" s="43"/>
      <c r="FJ196" s="43"/>
      <c r="FK196" s="43"/>
      <c r="FL196" s="43"/>
      <c r="FM196" s="43"/>
      <c r="FN196" s="43"/>
      <c r="FO196" s="43"/>
      <c r="FP196" s="43"/>
      <c r="FQ196" s="43"/>
      <c r="FR196" s="43"/>
      <c r="FS196" s="43"/>
      <c r="FT196" s="43"/>
      <c r="FU196" s="43"/>
      <c r="FV196" s="43"/>
      <c r="FW196" s="43"/>
      <c r="FX196" s="43"/>
      <c r="FY196" s="43"/>
      <c r="FZ196" s="43"/>
      <c r="GA196" s="43"/>
      <c r="GB196" s="43"/>
      <c r="GC196" s="43"/>
      <c r="GD196" s="43"/>
      <c r="GE196" s="43"/>
      <c r="GF196" s="43"/>
      <c r="GG196" s="43"/>
      <c r="GH196" s="43"/>
      <c r="GI196" s="43"/>
      <c r="GJ196" s="43"/>
      <c r="GK196" s="43"/>
      <c r="GL196" s="43"/>
      <c r="GM196" s="43"/>
      <c r="GN196" s="43"/>
      <c r="GO196" s="43"/>
      <c r="GP196" s="43"/>
      <c r="GQ196" s="43"/>
      <c r="GR196" s="43"/>
    </row>
    <row r="197" spans="1:200" s="45" customFormat="1" ht="24.75" hidden="1" thickBot="1" x14ac:dyDescent="0.3">
      <c r="A197" s="10" t="s">
        <v>11</v>
      </c>
      <c r="B197" s="11">
        <v>5311</v>
      </c>
      <c r="C197" s="53" t="s">
        <v>391</v>
      </c>
      <c r="D197" s="56" t="s">
        <v>217</v>
      </c>
      <c r="E197" s="100"/>
      <c r="F197" s="101"/>
      <c r="G197" s="9">
        <f t="shared" si="12"/>
        <v>0</v>
      </c>
      <c r="H197" s="12">
        <v>50</v>
      </c>
      <c r="I197" s="13">
        <v>1</v>
      </c>
      <c r="J197" s="5">
        <f t="shared" si="13"/>
        <v>0</v>
      </c>
      <c r="K197" s="93">
        <v>50</v>
      </c>
      <c r="L197" s="5" t="s">
        <v>23</v>
      </c>
      <c r="M197" s="5">
        <f t="shared" si="14"/>
        <v>0</v>
      </c>
      <c r="N197" s="5">
        <f t="shared" si="15"/>
        <v>0</v>
      </c>
      <c r="O197" s="55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  <c r="CC197" s="43"/>
      <c r="CD197" s="43"/>
      <c r="CE197" s="43"/>
      <c r="CF197" s="43"/>
      <c r="CG197" s="43"/>
      <c r="CH197" s="43"/>
      <c r="CI197" s="43"/>
      <c r="CJ197" s="43"/>
      <c r="CK197" s="43"/>
      <c r="CL197" s="43"/>
      <c r="CM197" s="43"/>
      <c r="CN197" s="43"/>
      <c r="CO197" s="43"/>
      <c r="CP197" s="43"/>
      <c r="CQ197" s="43"/>
      <c r="CR197" s="43"/>
      <c r="CS197" s="43"/>
      <c r="CT197" s="43"/>
      <c r="CU197" s="43"/>
      <c r="CV197" s="43"/>
      <c r="CW197" s="43"/>
      <c r="CX197" s="43"/>
      <c r="CY197" s="43"/>
      <c r="CZ197" s="43"/>
      <c r="DA197" s="43"/>
      <c r="DB197" s="43"/>
      <c r="DC197" s="43"/>
      <c r="DD197" s="43"/>
      <c r="DE197" s="43"/>
      <c r="DF197" s="43"/>
      <c r="DG197" s="43"/>
      <c r="DH197" s="43"/>
      <c r="DI197" s="43"/>
      <c r="DJ197" s="43"/>
      <c r="DK197" s="43"/>
      <c r="DL197" s="43"/>
      <c r="DM197" s="43"/>
      <c r="DN197" s="43"/>
      <c r="DO197" s="43"/>
      <c r="DP197" s="43"/>
      <c r="DQ197" s="43"/>
      <c r="DR197" s="43"/>
      <c r="DS197" s="43"/>
      <c r="DT197" s="43"/>
      <c r="DU197" s="43"/>
      <c r="DV197" s="43"/>
      <c r="DW197" s="43"/>
      <c r="DX197" s="43"/>
      <c r="DY197" s="43"/>
      <c r="DZ197" s="43"/>
      <c r="EA197" s="43"/>
      <c r="EB197" s="43"/>
      <c r="EC197" s="43"/>
      <c r="ED197" s="43"/>
      <c r="EE197" s="43"/>
      <c r="EF197" s="43"/>
      <c r="EG197" s="43"/>
      <c r="EH197" s="43"/>
      <c r="EI197" s="43"/>
      <c r="EJ197" s="43"/>
      <c r="EK197" s="43"/>
      <c r="EL197" s="43"/>
      <c r="EM197" s="43"/>
      <c r="EN197" s="43"/>
      <c r="EO197" s="43"/>
      <c r="EP197" s="43"/>
      <c r="EQ197" s="43"/>
      <c r="ER197" s="43"/>
      <c r="ES197" s="43"/>
      <c r="ET197" s="43"/>
      <c r="EU197" s="43"/>
      <c r="EV197" s="43"/>
      <c r="EW197" s="43"/>
      <c r="EX197" s="43"/>
      <c r="EY197" s="43"/>
      <c r="EZ197" s="43"/>
      <c r="FA197" s="43"/>
      <c r="FB197" s="43"/>
      <c r="FC197" s="43"/>
      <c r="FD197" s="43"/>
      <c r="FE197" s="43"/>
      <c r="FF197" s="43"/>
      <c r="FG197" s="43"/>
      <c r="FH197" s="43"/>
      <c r="FI197" s="43"/>
      <c r="FJ197" s="43"/>
      <c r="FK197" s="43"/>
      <c r="FL197" s="43"/>
      <c r="FM197" s="43"/>
      <c r="FN197" s="43"/>
      <c r="FO197" s="43"/>
      <c r="FP197" s="43"/>
      <c r="FQ197" s="43"/>
      <c r="FR197" s="43"/>
      <c r="FS197" s="43"/>
      <c r="FT197" s="43"/>
      <c r="FU197" s="43"/>
      <c r="FV197" s="43"/>
      <c r="FW197" s="43"/>
      <c r="FX197" s="43"/>
      <c r="FY197" s="43"/>
      <c r="FZ197" s="43"/>
      <c r="GA197" s="43"/>
      <c r="GB197" s="43"/>
      <c r="GC197" s="43"/>
      <c r="GD197" s="43"/>
      <c r="GE197" s="43"/>
      <c r="GF197" s="43"/>
      <c r="GG197" s="43"/>
      <c r="GH197" s="43"/>
      <c r="GI197" s="43"/>
      <c r="GJ197" s="43"/>
      <c r="GK197" s="43"/>
      <c r="GL197" s="43"/>
      <c r="GM197" s="43"/>
      <c r="GN197" s="43"/>
      <c r="GO197" s="43"/>
      <c r="GP197" s="43"/>
      <c r="GQ197" s="43"/>
      <c r="GR197" s="43"/>
    </row>
    <row r="198" spans="1:200" s="45" customFormat="1" ht="16.5" hidden="1" thickBot="1" x14ac:dyDescent="0.3">
      <c r="A198" s="10" t="s">
        <v>11</v>
      </c>
      <c r="B198" s="11">
        <v>16814</v>
      </c>
      <c r="C198" s="53" t="s">
        <v>392</v>
      </c>
      <c r="D198" s="56" t="s">
        <v>32</v>
      </c>
      <c r="E198" s="100"/>
      <c r="F198" s="101"/>
      <c r="G198" s="9">
        <f t="shared" si="12"/>
        <v>0</v>
      </c>
      <c r="H198" s="12">
        <v>50</v>
      </c>
      <c r="I198" s="13">
        <v>1</v>
      </c>
      <c r="J198" s="5">
        <f t="shared" si="13"/>
        <v>0</v>
      </c>
      <c r="K198" s="93">
        <v>50</v>
      </c>
      <c r="L198" s="5" t="s">
        <v>23</v>
      </c>
      <c r="M198" s="5">
        <f t="shared" si="14"/>
        <v>0</v>
      </c>
      <c r="N198" s="5">
        <f t="shared" si="15"/>
        <v>0</v>
      </c>
      <c r="O198" s="55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3"/>
      <c r="CY198" s="43"/>
      <c r="CZ198" s="43"/>
      <c r="DA198" s="43"/>
      <c r="DB198" s="43"/>
      <c r="DC198" s="43"/>
      <c r="DD198" s="43"/>
      <c r="DE198" s="43"/>
      <c r="DF198" s="43"/>
      <c r="DG198" s="43"/>
      <c r="DH198" s="43"/>
      <c r="DI198" s="43"/>
      <c r="DJ198" s="43"/>
      <c r="DK198" s="43"/>
      <c r="DL198" s="43"/>
      <c r="DM198" s="43"/>
      <c r="DN198" s="43"/>
      <c r="DO198" s="43"/>
      <c r="DP198" s="43"/>
      <c r="DQ198" s="43"/>
      <c r="DR198" s="43"/>
      <c r="DS198" s="43"/>
      <c r="DT198" s="43"/>
      <c r="DU198" s="43"/>
      <c r="DV198" s="43"/>
      <c r="DW198" s="43"/>
      <c r="DX198" s="43"/>
      <c r="DY198" s="43"/>
      <c r="DZ198" s="43"/>
      <c r="EA198" s="43"/>
      <c r="EB198" s="43"/>
      <c r="EC198" s="43"/>
      <c r="ED198" s="43"/>
      <c r="EE198" s="43"/>
      <c r="EF198" s="43"/>
      <c r="EG198" s="43"/>
      <c r="EH198" s="43"/>
      <c r="EI198" s="43"/>
      <c r="EJ198" s="43"/>
      <c r="EK198" s="43"/>
      <c r="EL198" s="43"/>
      <c r="EM198" s="43"/>
      <c r="EN198" s="43"/>
      <c r="EO198" s="43"/>
      <c r="EP198" s="43"/>
      <c r="EQ198" s="43"/>
      <c r="ER198" s="43"/>
      <c r="ES198" s="43"/>
      <c r="ET198" s="43"/>
      <c r="EU198" s="43"/>
      <c r="EV198" s="43"/>
      <c r="EW198" s="43"/>
      <c r="EX198" s="43"/>
      <c r="EY198" s="43"/>
      <c r="EZ198" s="43"/>
      <c r="FA198" s="43"/>
      <c r="FB198" s="43"/>
      <c r="FC198" s="43"/>
      <c r="FD198" s="43"/>
      <c r="FE198" s="43"/>
      <c r="FF198" s="43"/>
      <c r="FG198" s="43"/>
      <c r="FH198" s="43"/>
      <c r="FI198" s="43"/>
      <c r="FJ198" s="43"/>
      <c r="FK198" s="43"/>
      <c r="FL198" s="43"/>
      <c r="FM198" s="43"/>
      <c r="FN198" s="43"/>
      <c r="FO198" s="43"/>
      <c r="FP198" s="43"/>
      <c r="FQ198" s="43"/>
      <c r="FR198" s="43"/>
      <c r="FS198" s="43"/>
      <c r="FT198" s="43"/>
      <c r="FU198" s="43"/>
      <c r="FV198" s="43"/>
      <c r="FW198" s="43"/>
      <c r="FX198" s="43"/>
      <c r="FY198" s="43"/>
      <c r="FZ198" s="43"/>
      <c r="GA198" s="43"/>
      <c r="GB198" s="43"/>
      <c r="GC198" s="43"/>
      <c r="GD198" s="43"/>
      <c r="GE198" s="43"/>
      <c r="GF198" s="43"/>
      <c r="GG198" s="43"/>
      <c r="GH198" s="43"/>
      <c r="GI198" s="43"/>
      <c r="GJ198" s="43"/>
      <c r="GK198" s="43"/>
      <c r="GL198" s="43"/>
      <c r="GM198" s="43"/>
      <c r="GN198" s="43"/>
      <c r="GO198" s="43"/>
      <c r="GP198" s="43"/>
      <c r="GQ198" s="43"/>
      <c r="GR198" s="43"/>
    </row>
    <row r="199" spans="1:200" s="45" customFormat="1" ht="24.75" thickBot="1" x14ac:dyDescent="0.3">
      <c r="A199" s="10" t="s">
        <v>11</v>
      </c>
      <c r="B199" s="11">
        <v>5008</v>
      </c>
      <c r="C199" s="53" t="s">
        <v>393</v>
      </c>
      <c r="D199" s="56" t="s">
        <v>217</v>
      </c>
      <c r="E199" s="100">
        <v>1</v>
      </c>
      <c r="F199" s="101"/>
      <c r="G199" s="9">
        <f t="shared" si="12"/>
        <v>1</v>
      </c>
      <c r="H199" s="13"/>
      <c r="I199" s="13">
        <v>1</v>
      </c>
      <c r="J199" s="5">
        <f t="shared" si="13"/>
        <v>0</v>
      </c>
      <c r="K199" s="93"/>
      <c r="L199" s="8" t="s">
        <v>23</v>
      </c>
      <c r="M199" s="5">
        <f t="shared" si="14"/>
        <v>0</v>
      </c>
      <c r="N199" s="5">
        <f t="shared" si="15"/>
        <v>0</v>
      </c>
      <c r="O199" s="55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  <c r="CE199" s="43"/>
      <c r="CF199" s="43"/>
      <c r="CG199" s="43"/>
      <c r="CH199" s="43"/>
      <c r="CI199" s="43"/>
      <c r="CJ199" s="4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3"/>
      <c r="CY199" s="43"/>
      <c r="CZ199" s="43"/>
      <c r="DA199" s="43"/>
      <c r="DB199" s="43"/>
      <c r="DC199" s="43"/>
      <c r="DD199" s="43"/>
      <c r="DE199" s="43"/>
      <c r="DF199" s="43"/>
      <c r="DG199" s="43"/>
      <c r="DH199" s="43"/>
      <c r="DI199" s="43"/>
      <c r="DJ199" s="43"/>
      <c r="DK199" s="43"/>
      <c r="DL199" s="43"/>
      <c r="DM199" s="43"/>
      <c r="DN199" s="43"/>
      <c r="DO199" s="43"/>
      <c r="DP199" s="43"/>
      <c r="DQ199" s="43"/>
      <c r="DR199" s="43"/>
      <c r="DS199" s="43"/>
      <c r="DT199" s="43"/>
      <c r="DU199" s="43"/>
      <c r="DV199" s="43"/>
      <c r="DW199" s="43"/>
      <c r="DX199" s="43"/>
      <c r="DY199" s="43"/>
      <c r="DZ199" s="43"/>
      <c r="EA199" s="43"/>
      <c r="EB199" s="43"/>
      <c r="EC199" s="43"/>
      <c r="ED199" s="43"/>
      <c r="EE199" s="43"/>
      <c r="EF199" s="43"/>
      <c r="EG199" s="43"/>
      <c r="EH199" s="43"/>
      <c r="EI199" s="43"/>
      <c r="EJ199" s="43"/>
      <c r="EK199" s="43"/>
      <c r="EL199" s="43"/>
      <c r="EM199" s="43"/>
      <c r="EN199" s="43"/>
      <c r="EO199" s="43"/>
      <c r="EP199" s="43"/>
      <c r="EQ199" s="43"/>
      <c r="ER199" s="43"/>
      <c r="ES199" s="43"/>
      <c r="ET199" s="43"/>
      <c r="EU199" s="43"/>
      <c r="EV199" s="43"/>
      <c r="EW199" s="43"/>
      <c r="EX199" s="43"/>
      <c r="EY199" s="43"/>
      <c r="EZ199" s="43"/>
      <c r="FA199" s="43"/>
      <c r="FB199" s="43"/>
      <c r="FC199" s="43"/>
      <c r="FD199" s="43"/>
      <c r="FE199" s="43"/>
      <c r="FF199" s="43"/>
      <c r="FG199" s="43"/>
      <c r="FH199" s="43"/>
      <c r="FI199" s="43"/>
      <c r="FJ199" s="43"/>
      <c r="FK199" s="43"/>
      <c r="FL199" s="43"/>
      <c r="FM199" s="43"/>
      <c r="FN199" s="43"/>
      <c r="FO199" s="43"/>
      <c r="FP199" s="43"/>
      <c r="FQ199" s="43"/>
      <c r="FR199" s="43"/>
      <c r="FS199" s="43"/>
      <c r="FT199" s="43"/>
      <c r="FU199" s="43"/>
      <c r="FV199" s="43"/>
      <c r="FW199" s="43"/>
      <c r="FX199" s="43"/>
      <c r="FY199" s="43"/>
      <c r="FZ199" s="43"/>
      <c r="GA199" s="43"/>
      <c r="GB199" s="43"/>
      <c r="GC199" s="43"/>
      <c r="GD199" s="43"/>
      <c r="GE199" s="43"/>
      <c r="GF199" s="43"/>
      <c r="GG199" s="43"/>
      <c r="GH199" s="43"/>
      <c r="GI199" s="43"/>
      <c r="GJ199" s="43"/>
      <c r="GK199" s="43"/>
      <c r="GL199" s="43"/>
      <c r="GM199" s="43"/>
      <c r="GN199" s="43"/>
      <c r="GO199" s="43"/>
      <c r="GP199" s="43"/>
      <c r="GQ199" s="43"/>
      <c r="GR199" s="43"/>
    </row>
    <row r="200" spans="1:200" s="45" customFormat="1" ht="24.75" thickBot="1" x14ac:dyDescent="0.3">
      <c r="A200" s="10" t="s">
        <v>11</v>
      </c>
      <c r="B200" s="11">
        <v>5048</v>
      </c>
      <c r="C200" s="53" t="s">
        <v>394</v>
      </c>
      <c r="D200" s="56" t="s">
        <v>217</v>
      </c>
      <c r="E200" s="100">
        <v>1</v>
      </c>
      <c r="F200" s="101"/>
      <c r="G200" s="9">
        <f t="shared" si="12"/>
        <v>1</v>
      </c>
      <c r="H200" s="16"/>
      <c r="I200" s="13">
        <v>1</v>
      </c>
      <c r="J200" s="5">
        <f t="shared" si="13"/>
        <v>0</v>
      </c>
      <c r="K200" s="98"/>
      <c r="L200" s="8" t="s">
        <v>23</v>
      </c>
      <c r="M200" s="5">
        <f t="shared" si="14"/>
        <v>0</v>
      </c>
      <c r="N200" s="5">
        <f t="shared" si="15"/>
        <v>0</v>
      </c>
      <c r="O200" s="55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  <c r="CE200" s="43"/>
      <c r="CF200" s="43"/>
      <c r="CG200" s="43"/>
      <c r="CH200" s="43"/>
      <c r="CI200" s="43"/>
      <c r="CJ200" s="4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3"/>
      <c r="CY200" s="43"/>
      <c r="CZ200" s="43"/>
      <c r="DA200" s="43"/>
      <c r="DB200" s="43"/>
      <c r="DC200" s="43"/>
      <c r="DD200" s="43"/>
      <c r="DE200" s="43"/>
      <c r="DF200" s="43"/>
      <c r="DG200" s="43"/>
      <c r="DH200" s="43"/>
      <c r="DI200" s="43"/>
      <c r="DJ200" s="43"/>
      <c r="DK200" s="43"/>
      <c r="DL200" s="43"/>
      <c r="DM200" s="43"/>
      <c r="DN200" s="43"/>
      <c r="DO200" s="43"/>
      <c r="DP200" s="43"/>
      <c r="DQ200" s="43"/>
      <c r="DR200" s="43"/>
      <c r="DS200" s="43"/>
      <c r="DT200" s="43"/>
      <c r="DU200" s="43"/>
      <c r="DV200" s="43"/>
      <c r="DW200" s="43"/>
      <c r="DX200" s="43"/>
      <c r="DY200" s="43"/>
      <c r="DZ200" s="43"/>
      <c r="EA200" s="43"/>
      <c r="EB200" s="43"/>
      <c r="EC200" s="43"/>
      <c r="ED200" s="43"/>
      <c r="EE200" s="43"/>
      <c r="EF200" s="43"/>
      <c r="EG200" s="43"/>
      <c r="EH200" s="43"/>
      <c r="EI200" s="43"/>
      <c r="EJ200" s="43"/>
      <c r="EK200" s="43"/>
      <c r="EL200" s="43"/>
      <c r="EM200" s="43"/>
      <c r="EN200" s="43"/>
      <c r="EO200" s="43"/>
      <c r="EP200" s="43"/>
      <c r="EQ200" s="43"/>
      <c r="ER200" s="43"/>
      <c r="ES200" s="43"/>
      <c r="ET200" s="43"/>
      <c r="EU200" s="43"/>
      <c r="EV200" s="43"/>
      <c r="EW200" s="43"/>
      <c r="EX200" s="43"/>
      <c r="EY200" s="43"/>
      <c r="EZ200" s="43"/>
      <c r="FA200" s="43"/>
      <c r="FB200" s="43"/>
      <c r="FC200" s="43"/>
      <c r="FD200" s="43"/>
      <c r="FE200" s="43"/>
      <c r="FF200" s="43"/>
      <c r="FG200" s="43"/>
      <c r="FH200" s="43"/>
      <c r="FI200" s="43"/>
      <c r="FJ200" s="43"/>
      <c r="FK200" s="43"/>
      <c r="FL200" s="43"/>
      <c r="FM200" s="43"/>
      <c r="FN200" s="43"/>
      <c r="FO200" s="43"/>
      <c r="FP200" s="43"/>
      <c r="FQ200" s="43"/>
      <c r="FR200" s="43"/>
      <c r="FS200" s="43"/>
      <c r="FT200" s="43"/>
      <c r="FU200" s="43"/>
      <c r="FV200" s="43"/>
      <c r="FW200" s="43"/>
      <c r="FX200" s="43"/>
      <c r="FY200" s="43"/>
      <c r="FZ200" s="43"/>
      <c r="GA200" s="43"/>
      <c r="GB200" s="43"/>
      <c r="GC200" s="43"/>
      <c r="GD200" s="43"/>
      <c r="GE200" s="43"/>
      <c r="GF200" s="43"/>
      <c r="GG200" s="43"/>
      <c r="GH200" s="43"/>
      <c r="GI200" s="43"/>
      <c r="GJ200" s="43"/>
      <c r="GK200" s="43"/>
      <c r="GL200" s="43"/>
      <c r="GM200" s="43"/>
      <c r="GN200" s="43"/>
      <c r="GO200" s="43"/>
      <c r="GP200" s="43"/>
      <c r="GQ200" s="43"/>
      <c r="GR200" s="43"/>
    </row>
    <row r="201" spans="1:200" s="45" customFormat="1" ht="24.75" thickBot="1" x14ac:dyDescent="0.3">
      <c r="A201" s="10" t="s">
        <v>11</v>
      </c>
      <c r="B201" s="9">
        <v>5025</v>
      </c>
      <c r="C201" s="53" t="s">
        <v>395</v>
      </c>
      <c r="D201" s="56" t="s">
        <v>217</v>
      </c>
      <c r="E201" s="100">
        <v>2</v>
      </c>
      <c r="F201" s="101"/>
      <c r="G201" s="9">
        <f t="shared" ref="G201:G264" si="16">F201+E201</f>
        <v>2</v>
      </c>
      <c r="H201" s="12"/>
      <c r="I201" s="13">
        <v>1</v>
      </c>
      <c r="J201" s="5">
        <f t="shared" si="13"/>
        <v>0</v>
      </c>
      <c r="K201" s="93"/>
      <c r="L201" s="5" t="s">
        <v>23</v>
      </c>
      <c r="M201" s="5">
        <f t="shared" si="14"/>
        <v>0</v>
      </c>
      <c r="N201" s="5">
        <f t="shared" si="15"/>
        <v>0</v>
      </c>
      <c r="O201" s="55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3"/>
      <c r="CY201" s="43"/>
      <c r="CZ201" s="43"/>
      <c r="DA201" s="43"/>
      <c r="DB201" s="43"/>
      <c r="DC201" s="43"/>
      <c r="DD201" s="43"/>
      <c r="DE201" s="43"/>
      <c r="DF201" s="43"/>
      <c r="DG201" s="43"/>
      <c r="DH201" s="43"/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3"/>
      <c r="DT201" s="43"/>
      <c r="DU201" s="43"/>
      <c r="DV201" s="43"/>
      <c r="DW201" s="43"/>
      <c r="DX201" s="43"/>
      <c r="DY201" s="43"/>
      <c r="DZ201" s="43"/>
      <c r="EA201" s="43"/>
      <c r="EB201" s="43"/>
      <c r="EC201" s="43"/>
      <c r="ED201" s="43"/>
      <c r="EE201" s="43"/>
      <c r="EF201" s="43"/>
      <c r="EG201" s="43"/>
      <c r="EH201" s="43"/>
      <c r="EI201" s="43"/>
      <c r="EJ201" s="43"/>
      <c r="EK201" s="43"/>
      <c r="EL201" s="43"/>
      <c r="EM201" s="43"/>
      <c r="EN201" s="43"/>
      <c r="EO201" s="43"/>
      <c r="EP201" s="43"/>
      <c r="EQ201" s="43"/>
      <c r="ER201" s="43"/>
      <c r="ES201" s="43"/>
      <c r="ET201" s="43"/>
      <c r="EU201" s="43"/>
      <c r="EV201" s="43"/>
      <c r="EW201" s="43"/>
      <c r="EX201" s="43"/>
      <c r="EY201" s="43"/>
      <c r="EZ201" s="43"/>
      <c r="FA201" s="43"/>
      <c r="FB201" s="43"/>
      <c r="FC201" s="43"/>
      <c r="FD201" s="43"/>
      <c r="FE201" s="43"/>
      <c r="FF201" s="43"/>
      <c r="FG201" s="43"/>
      <c r="FH201" s="43"/>
      <c r="FI201" s="43"/>
      <c r="FJ201" s="43"/>
      <c r="FK201" s="43"/>
      <c r="FL201" s="43"/>
      <c r="FM201" s="43"/>
      <c r="FN201" s="43"/>
      <c r="FO201" s="43"/>
      <c r="FP201" s="43"/>
      <c r="FQ201" s="43"/>
      <c r="FR201" s="43"/>
      <c r="FS201" s="43"/>
      <c r="FT201" s="43"/>
      <c r="FU201" s="43"/>
      <c r="FV201" s="43"/>
      <c r="FW201" s="43"/>
      <c r="FX201" s="43"/>
      <c r="FY201" s="43"/>
      <c r="FZ201" s="43"/>
      <c r="GA201" s="43"/>
      <c r="GB201" s="43"/>
      <c r="GC201" s="43"/>
      <c r="GD201" s="43"/>
      <c r="GE201" s="43"/>
      <c r="GF201" s="43"/>
      <c r="GG201" s="43"/>
      <c r="GH201" s="43"/>
      <c r="GI201" s="43"/>
      <c r="GJ201" s="43"/>
      <c r="GK201" s="43"/>
      <c r="GL201" s="43"/>
      <c r="GM201" s="43"/>
      <c r="GN201" s="43"/>
      <c r="GO201" s="43"/>
      <c r="GP201" s="43"/>
      <c r="GQ201" s="43"/>
      <c r="GR201" s="43"/>
    </row>
    <row r="202" spans="1:200" s="45" customFormat="1" ht="24.75" hidden="1" thickBot="1" x14ac:dyDescent="0.3">
      <c r="A202" s="10" t="s">
        <v>11</v>
      </c>
      <c r="B202" s="9">
        <v>5007</v>
      </c>
      <c r="C202" s="53" t="s">
        <v>396</v>
      </c>
      <c r="D202" s="56" t="s">
        <v>217</v>
      </c>
      <c r="E202" s="100"/>
      <c r="F202" s="101"/>
      <c r="G202" s="9">
        <f t="shared" si="16"/>
        <v>0</v>
      </c>
      <c r="H202" s="13">
        <v>120</v>
      </c>
      <c r="I202" s="13">
        <v>1</v>
      </c>
      <c r="J202" s="5">
        <f t="shared" si="13"/>
        <v>0</v>
      </c>
      <c r="K202" s="93">
        <v>120</v>
      </c>
      <c r="L202" s="5" t="s">
        <v>23</v>
      </c>
      <c r="M202" s="5">
        <f t="shared" si="14"/>
        <v>0</v>
      </c>
      <c r="N202" s="5">
        <f t="shared" si="15"/>
        <v>0</v>
      </c>
      <c r="O202" s="55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3"/>
      <c r="CY202" s="43"/>
      <c r="CZ202" s="43"/>
      <c r="DA202" s="43"/>
      <c r="DB202" s="43"/>
      <c r="DC202" s="43"/>
      <c r="DD202" s="43"/>
      <c r="DE202" s="43"/>
      <c r="DF202" s="43"/>
      <c r="DG202" s="43"/>
      <c r="DH202" s="43"/>
      <c r="DI202" s="43"/>
      <c r="DJ202" s="43"/>
      <c r="DK202" s="43"/>
      <c r="DL202" s="43"/>
      <c r="DM202" s="43"/>
      <c r="DN202" s="43"/>
      <c r="DO202" s="43"/>
      <c r="DP202" s="43"/>
      <c r="DQ202" s="43"/>
      <c r="DR202" s="43"/>
      <c r="DS202" s="43"/>
      <c r="DT202" s="43"/>
      <c r="DU202" s="43"/>
      <c r="DV202" s="43"/>
      <c r="DW202" s="43"/>
      <c r="DX202" s="43"/>
      <c r="DY202" s="43"/>
      <c r="DZ202" s="43"/>
      <c r="EA202" s="43"/>
      <c r="EB202" s="43"/>
      <c r="EC202" s="43"/>
      <c r="ED202" s="43"/>
      <c r="EE202" s="43"/>
      <c r="EF202" s="43"/>
      <c r="EG202" s="43"/>
      <c r="EH202" s="43"/>
      <c r="EI202" s="43"/>
      <c r="EJ202" s="43"/>
      <c r="EK202" s="43"/>
      <c r="EL202" s="43"/>
      <c r="EM202" s="43"/>
      <c r="EN202" s="43"/>
      <c r="EO202" s="43"/>
      <c r="EP202" s="43"/>
      <c r="EQ202" s="43"/>
      <c r="ER202" s="43"/>
      <c r="ES202" s="43"/>
      <c r="ET202" s="43"/>
      <c r="EU202" s="43"/>
      <c r="EV202" s="43"/>
      <c r="EW202" s="43"/>
      <c r="EX202" s="43"/>
      <c r="EY202" s="43"/>
      <c r="EZ202" s="43"/>
      <c r="FA202" s="43"/>
      <c r="FB202" s="43"/>
      <c r="FC202" s="43"/>
      <c r="FD202" s="43"/>
      <c r="FE202" s="43"/>
      <c r="FF202" s="43"/>
      <c r="FG202" s="43"/>
      <c r="FH202" s="43"/>
      <c r="FI202" s="43"/>
      <c r="FJ202" s="43"/>
      <c r="FK202" s="43"/>
      <c r="FL202" s="43"/>
      <c r="FM202" s="43"/>
      <c r="FN202" s="43"/>
      <c r="FO202" s="43"/>
      <c r="FP202" s="43"/>
      <c r="FQ202" s="43"/>
      <c r="FR202" s="43"/>
      <c r="FS202" s="43"/>
      <c r="FT202" s="43"/>
      <c r="FU202" s="43"/>
      <c r="FV202" s="43"/>
      <c r="FW202" s="43"/>
      <c r="FX202" s="43"/>
      <c r="FY202" s="43"/>
      <c r="FZ202" s="43"/>
      <c r="GA202" s="43"/>
      <c r="GB202" s="43"/>
      <c r="GC202" s="43"/>
      <c r="GD202" s="43"/>
      <c r="GE202" s="43"/>
      <c r="GF202" s="43"/>
      <c r="GG202" s="43"/>
      <c r="GH202" s="43"/>
      <c r="GI202" s="43"/>
      <c r="GJ202" s="43"/>
      <c r="GK202" s="43"/>
      <c r="GL202" s="43"/>
      <c r="GM202" s="43"/>
      <c r="GN202" s="43"/>
      <c r="GO202" s="43"/>
      <c r="GP202" s="43"/>
      <c r="GQ202" s="43"/>
      <c r="GR202" s="43"/>
    </row>
    <row r="203" spans="1:200" s="45" customFormat="1" ht="24.75" hidden="1" thickBot="1" x14ac:dyDescent="0.3">
      <c r="A203" s="10" t="s">
        <v>11</v>
      </c>
      <c r="B203" s="9">
        <v>5069</v>
      </c>
      <c r="C203" s="53" t="s">
        <v>397</v>
      </c>
      <c r="D203" s="56" t="s">
        <v>217</v>
      </c>
      <c r="E203" s="100"/>
      <c r="F203" s="101"/>
      <c r="G203" s="9">
        <f t="shared" si="16"/>
        <v>0</v>
      </c>
      <c r="H203" s="13">
        <v>60</v>
      </c>
      <c r="I203" s="13">
        <v>1</v>
      </c>
      <c r="J203" s="5">
        <f t="shared" si="13"/>
        <v>0</v>
      </c>
      <c r="K203" s="93">
        <v>60</v>
      </c>
      <c r="L203" s="5" t="s">
        <v>23</v>
      </c>
      <c r="M203" s="5">
        <f t="shared" si="14"/>
        <v>0</v>
      </c>
      <c r="N203" s="5">
        <f t="shared" si="15"/>
        <v>0</v>
      </c>
      <c r="O203" s="55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  <c r="CE203" s="43"/>
      <c r="CF203" s="43"/>
      <c r="CG203" s="43"/>
      <c r="CH203" s="43"/>
      <c r="CI203" s="43"/>
      <c r="CJ203" s="43"/>
      <c r="CK203" s="43"/>
      <c r="CL203" s="43"/>
      <c r="CM203" s="43"/>
      <c r="CN203" s="43"/>
      <c r="CO203" s="43"/>
      <c r="CP203" s="43"/>
      <c r="CQ203" s="43"/>
      <c r="CR203" s="43"/>
      <c r="CS203" s="43"/>
      <c r="CT203" s="43"/>
      <c r="CU203" s="43"/>
      <c r="CV203" s="43"/>
      <c r="CW203" s="43"/>
      <c r="CX203" s="43"/>
      <c r="CY203" s="43"/>
      <c r="CZ203" s="43"/>
      <c r="DA203" s="43"/>
      <c r="DB203" s="43"/>
      <c r="DC203" s="43"/>
      <c r="DD203" s="43"/>
      <c r="DE203" s="43"/>
      <c r="DF203" s="43"/>
      <c r="DG203" s="43"/>
      <c r="DH203" s="43"/>
      <c r="DI203" s="43"/>
      <c r="DJ203" s="43"/>
      <c r="DK203" s="43"/>
      <c r="DL203" s="43"/>
      <c r="DM203" s="43"/>
      <c r="DN203" s="43"/>
      <c r="DO203" s="43"/>
      <c r="DP203" s="43"/>
      <c r="DQ203" s="43"/>
      <c r="DR203" s="43"/>
      <c r="DS203" s="43"/>
      <c r="DT203" s="43"/>
      <c r="DU203" s="43"/>
      <c r="DV203" s="43"/>
      <c r="DW203" s="43"/>
      <c r="DX203" s="43"/>
      <c r="DY203" s="43"/>
      <c r="DZ203" s="43"/>
      <c r="EA203" s="43"/>
      <c r="EB203" s="43"/>
      <c r="EC203" s="43"/>
      <c r="ED203" s="43"/>
      <c r="EE203" s="43"/>
      <c r="EF203" s="43"/>
      <c r="EG203" s="43"/>
      <c r="EH203" s="43"/>
      <c r="EI203" s="43"/>
      <c r="EJ203" s="43"/>
      <c r="EK203" s="43"/>
      <c r="EL203" s="43"/>
      <c r="EM203" s="43"/>
      <c r="EN203" s="43"/>
      <c r="EO203" s="43"/>
      <c r="EP203" s="43"/>
      <c r="EQ203" s="43"/>
      <c r="ER203" s="43"/>
      <c r="ES203" s="43"/>
      <c r="ET203" s="43"/>
      <c r="EU203" s="43"/>
      <c r="EV203" s="43"/>
      <c r="EW203" s="43"/>
      <c r="EX203" s="43"/>
      <c r="EY203" s="43"/>
      <c r="EZ203" s="43"/>
      <c r="FA203" s="43"/>
      <c r="FB203" s="43"/>
      <c r="FC203" s="43"/>
      <c r="FD203" s="43"/>
      <c r="FE203" s="43"/>
      <c r="FF203" s="43"/>
      <c r="FG203" s="43"/>
      <c r="FH203" s="43"/>
      <c r="FI203" s="43"/>
      <c r="FJ203" s="43"/>
      <c r="FK203" s="43"/>
      <c r="FL203" s="43"/>
      <c r="FM203" s="43"/>
      <c r="FN203" s="43"/>
      <c r="FO203" s="43"/>
      <c r="FP203" s="43"/>
      <c r="FQ203" s="43"/>
      <c r="FR203" s="43"/>
      <c r="FS203" s="43"/>
      <c r="FT203" s="43"/>
      <c r="FU203" s="43"/>
      <c r="FV203" s="43"/>
      <c r="FW203" s="43"/>
      <c r="FX203" s="43"/>
      <c r="FY203" s="43"/>
      <c r="FZ203" s="43"/>
      <c r="GA203" s="43"/>
      <c r="GB203" s="43"/>
      <c r="GC203" s="43"/>
      <c r="GD203" s="43"/>
      <c r="GE203" s="43"/>
      <c r="GF203" s="43"/>
      <c r="GG203" s="43"/>
      <c r="GH203" s="43"/>
      <c r="GI203" s="43"/>
      <c r="GJ203" s="43"/>
      <c r="GK203" s="43"/>
      <c r="GL203" s="43"/>
      <c r="GM203" s="43"/>
      <c r="GN203" s="43"/>
      <c r="GO203" s="43"/>
      <c r="GP203" s="43"/>
      <c r="GQ203" s="43"/>
      <c r="GR203" s="43"/>
    </row>
    <row r="204" spans="1:200" s="45" customFormat="1" ht="16.5" thickBot="1" x14ac:dyDescent="0.3">
      <c r="A204" s="10" t="s">
        <v>11</v>
      </c>
      <c r="B204" s="26">
        <v>16718</v>
      </c>
      <c r="C204" s="53" t="s">
        <v>398</v>
      </c>
      <c r="D204" s="56" t="s">
        <v>34</v>
      </c>
      <c r="E204" s="100">
        <v>4.0999999999999996</v>
      </c>
      <c r="F204" s="101"/>
      <c r="G204" s="9">
        <f t="shared" si="16"/>
        <v>4.0999999999999996</v>
      </c>
      <c r="H204" s="13"/>
      <c r="I204" s="13">
        <v>1</v>
      </c>
      <c r="J204" s="5">
        <f t="shared" si="13"/>
        <v>0</v>
      </c>
      <c r="K204" s="93"/>
      <c r="L204" s="5"/>
      <c r="M204" s="5">
        <f t="shared" si="14"/>
        <v>0</v>
      </c>
      <c r="N204" s="5">
        <f t="shared" si="15"/>
        <v>0</v>
      </c>
      <c r="O204" s="55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  <c r="CE204" s="43"/>
      <c r="CF204" s="43"/>
      <c r="CG204" s="43"/>
      <c r="CH204" s="43"/>
      <c r="CI204" s="43"/>
      <c r="CJ204" s="43"/>
      <c r="CK204" s="43"/>
      <c r="CL204" s="43"/>
      <c r="CM204" s="43"/>
      <c r="CN204" s="43"/>
      <c r="CO204" s="43"/>
      <c r="CP204" s="43"/>
      <c r="CQ204" s="43"/>
      <c r="CR204" s="43"/>
      <c r="CS204" s="43"/>
      <c r="CT204" s="43"/>
      <c r="CU204" s="43"/>
      <c r="CV204" s="43"/>
      <c r="CW204" s="43"/>
      <c r="CX204" s="43"/>
      <c r="CY204" s="43"/>
      <c r="CZ204" s="43"/>
      <c r="DA204" s="43"/>
      <c r="DB204" s="43"/>
      <c r="DC204" s="43"/>
      <c r="DD204" s="43"/>
      <c r="DE204" s="43"/>
      <c r="DF204" s="43"/>
      <c r="DG204" s="43"/>
      <c r="DH204" s="43"/>
      <c r="DI204" s="43"/>
      <c r="DJ204" s="43"/>
      <c r="DK204" s="43"/>
      <c r="DL204" s="43"/>
      <c r="DM204" s="43"/>
      <c r="DN204" s="43"/>
      <c r="DO204" s="43"/>
      <c r="DP204" s="43"/>
      <c r="DQ204" s="43"/>
      <c r="DR204" s="43"/>
      <c r="DS204" s="43"/>
      <c r="DT204" s="43"/>
      <c r="DU204" s="43"/>
      <c r="DV204" s="43"/>
      <c r="DW204" s="43"/>
      <c r="DX204" s="43"/>
      <c r="DY204" s="43"/>
      <c r="DZ204" s="43"/>
      <c r="EA204" s="43"/>
      <c r="EB204" s="43"/>
      <c r="EC204" s="43"/>
      <c r="ED204" s="43"/>
      <c r="EE204" s="43"/>
      <c r="EF204" s="43"/>
      <c r="EG204" s="43"/>
      <c r="EH204" s="43"/>
      <c r="EI204" s="43"/>
      <c r="EJ204" s="43"/>
      <c r="EK204" s="43"/>
      <c r="EL204" s="43"/>
      <c r="EM204" s="43"/>
      <c r="EN204" s="43"/>
      <c r="EO204" s="43"/>
      <c r="EP204" s="43"/>
      <c r="EQ204" s="43"/>
      <c r="ER204" s="43"/>
      <c r="ES204" s="43"/>
      <c r="ET204" s="43"/>
      <c r="EU204" s="43"/>
      <c r="EV204" s="43"/>
      <c r="EW204" s="43"/>
      <c r="EX204" s="43"/>
      <c r="EY204" s="43"/>
      <c r="EZ204" s="43"/>
      <c r="FA204" s="43"/>
      <c r="FB204" s="43"/>
      <c r="FC204" s="43"/>
      <c r="FD204" s="43"/>
      <c r="FE204" s="43"/>
      <c r="FF204" s="43"/>
      <c r="FG204" s="43"/>
      <c r="FH204" s="43"/>
      <c r="FI204" s="43"/>
      <c r="FJ204" s="43"/>
      <c r="FK204" s="43"/>
      <c r="FL204" s="43"/>
      <c r="FM204" s="43"/>
      <c r="FN204" s="43"/>
      <c r="FO204" s="43"/>
      <c r="FP204" s="43"/>
      <c r="FQ204" s="43"/>
      <c r="FR204" s="43"/>
      <c r="FS204" s="43"/>
      <c r="FT204" s="43"/>
      <c r="FU204" s="43"/>
      <c r="FV204" s="43"/>
      <c r="FW204" s="43"/>
      <c r="FX204" s="43"/>
      <c r="FY204" s="43"/>
      <c r="FZ204" s="43"/>
      <c r="GA204" s="43"/>
      <c r="GB204" s="43"/>
      <c r="GC204" s="43"/>
      <c r="GD204" s="43"/>
      <c r="GE204" s="43"/>
      <c r="GF204" s="43"/>
      <c r="GG204" s="43"/>
      <c r="GH204" s="43"/>
      <c r="GI204" s="43"/>
      <c r="GJ204" s="43"/>
      <c r="GK204" s="43"/>
      <c r="GL204" s="43"/>
      <c r="GM204" s="43"/>
      <c r="GN204" s="43"/>
      <c r="GO204" s="43"/>
      <c r="GP204" s="43"/>
      <c r="GQ204" s="43"/>
      <c r="GR204" s="43"/>
    </row>
    <row r="205" spans="1:200" s="45" customFormat="1" ht="16.5" hidden="1" thickBot="1" x14ac:dyDescent="0.3">
      <c r="A205" s="10" t="s">
        <v>11</v>
      </c>
      <c r="B205" s="26">
        <v>16765</v>
      </c>
      <c r="C205" s="53" t="s">
        <v>399</v>
      </c>
      <c r="D205" s="56" t="s">
        <v>32</v>
      </c>
      <c r="E205" s="100"/>
      <c r="F205" s="101"/>
      <c r="G205" s="9">
        <f t="shared" si="16"/>
        <v>0</v>
      </c>
      <c r="H205" s="12">
        <v>120</v>
      </c>
      <c r="I205" s="13">
        <v>1</v>
      </c>
      <c r="J205" s="5">
        <f t="shared" si="13"/>
        <v>0</v>
      </c>
      <c r="K205" s="93">
        <v>120</v>
      </c>
      <c r="L205" s="5"/>
      <c r="M205" s="5">
        <f t="shared" si="14"/>
        <v>0</v>
      </c>
      <c r="N205" s="5">
        <f t="shared" si="15"/>
        <v>0</v>
      </c>
      <c r="O205" s="55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  <c r="CE205" s="43"/>
      <c r="CF205" s="43"/>
      <c r="CG205" s="43"/>
      <c r="CH205" s="43"/>
      <c r="CI205" s="43"/>
      <c r="CJ205" s="43"/>
      <c r="CK205" s="43"/>
      <c r="CL205" s="43"/>
      <c r="CM205" s="43"/>
      <c r="CN205" s="43"/>
      <c r="CO205" s="43"/>
      <c r="CP205" s="43"/>
      <c r="CQ205" s="43"/>
      <c r="CR205" s="43"/>
      <c r="CS205" s="43"/>
      <c r="CT205" s="43"/>
      <c r="CU205" s="43"/>
      <c r="CV205" s="43"/>
      <c r="CW205" s="43"/>
      <c r="CX205" s="43"/>
      <c r="CY205" s="43"/>
      <c r="CZ205" s="43"/>
      <c r="DA205" s="43"/>
      <c r="DB205" s="43"/>
      <c r="DC205" s="43"/>
      <c r="DD205" s="43"/>
      <c r="DE205" s="43"/>
      <c r="DF205" s="43"/>
      <c r="DG205" s="43"/>
      <c r="DH205" s="43"/>
      <c r="DI205" s="43"/>
      <c r="DJ205" s="43"/>
      <c r="DK205" s="43"/>
      <c r="DL205" s="43"/>
      <c r="DM205" s="43"/>
      <c r="DN205" s="43"/>
      <c r="DO205" s="43"/>
      <c r="DP205" s="43"/>
      <c r="DQ205" s="43"/>
      <c r="DR205" s="43"/>
      <c r="DS205" s="43"/>
      <c r="DT205" s="43"/>
      <c r="DU205" s="43"/>
      <c r="DV205" s="43"/>
      <c r="DW205" s="43"/>
      <c r="DX205" s="43"/>
      <c r="DY205" s="43"/>
      <c r="DZ205" s="43"/>
      <c r="EA205" s="43"/>
      <c r="EB205" s="43"/>
      <c r="EC205" s="43"/>
      <c r="ED205" s="43"/>
      <c r="EE205" s="43"/>
      <c r="EF205" s="43"/>
      <c r="EG205" s="43"/>
      <c r="EH205" s="43"/>
      <c r="EI205" s="43"/>
      <c r="EJ205" s="43"/>
      <c r="EK205" s="43"/>
      <c r="EL205" s="43"/>
      <c r="EM205" s="43"/>
      <c r="EN205" s="43"/>
      <c r="EO205" s="43"/>
      <c r="EP205" s="43"/>
      <c r="EQ205" s="43"/>
      <c r="ER205" s="43"/>
      <c r="ES205" s="43"/>
      <c r="ET205" s="43"/>
      <c r="EU205" s="43"/>
      <c r="EV205" s="43"/>
      <c r="EW205" s="43"/>
      <c r="EX205" s="43"/>
      <c r="EY205" s="43"/>
      <c r="EZ205" s="43"/>
      <c r="FA205" s="43"/>
      <c r="FB205" s="43"/>
      <c r="FC205" s="43"/>
      <c r="FD205" s="43"/>
      <c r="FE205" s="43"/>
      <c r="FF205" s="43"/>
      <c r="FG205" s="43"/>
      <c r="FH205" s="43"/>
      <c r="FI205" s="43"/>
      <c r="FJ205" s="43"/>
      <c r="FK205" s="43"/>
      <c r="FL205" s="43"/>
      <c r="FM205" s="43"/>
      <c r="FN205" s="43"/>
      <c r="FO205" s="43"/>
      <c r="FP205" s="43"/>
      <c r="FQ205" s="43"/>
      <c r="FR205" s="43"/>
      <c r="FS205" s="43"/>
      <c r="FT205" s="43"/>
      <c r="FU205" s="43"/>
      <c r="FV205" s="43"/>
      <c r="FW205" s="43"/>
      <c r="FX205" s="43"/>
      <c r="FY205" s="43"/>
      <c r="FZ205" s="43"/>
      <c r="GA205" s="43"/>
      <c r="GB205" s="43"/>
      <c r="GC205" s="43"/>
      <c r="GD205" s="43"/>
      <c r="GE205" s="43"/>
      <c r="GF205" s="43"/>
      <c r="GG205" s="43"/>
      <c r="GH205" s="43"/>
      <c r="GI205" s="43"/>
      <c r="GJ205" s="43"/>
      <c r="GK205" s="43"/>
      <c r="GL205" s="43"/>
      <c r="GM205" s="43"/>
      <c r="GN205" s="43"/>
      <c r="GO205" s="43"/>
      <c r="GP205" s="43"/>
      <c r="GQ205" s="43"/>
      <c r="GR205" s="43"/>
    </row>
    <row r="206" spans="1:200" s="46" customFormat="1" ht="16.5" thickBot="1" x14ac:dyDescent="0.3">
      <c r="A206" s="9" t="s">
        <v>11</v>
      </c>
      <c r="B206" s="26">
        <v>16742</v>
      </c>
      <c r="C206" s="53" t="s">
        <v>400</v>
      </c>
      <c r="D206" s="56" t="s">
        <v>32</v>
      </c>
      <c r="E206" s="100">
        <v>5</v>
      </c>
      <c r="F206" s="103"/>
      <c r="G206" s="9">
        <f t="shared" si="16"/>
        <v>5</v>
      </c>
      <c r="H206" s="12"/>
      <c r="I206" s="13">
        <v>1</v>
      </c>
      <c r="J206" s="5">
        <f t="shared" ref="J206:J269" si="17">G206*H206*I206</f>
        <v>0</v>
      </c>
      <c r="K206" s="95"/>
      <c r="L206" s="5" t="s">
        <v>23</v>
      </c>
      <c r="M206" s="5">
        <f t="shared" ref="M206:M269" si="18">IF(G206="",0,H206-K206)</f>
        <v>0</v>
      </c>
      <c r="N206" s="5">
        <f t="shared" ref="N206:N269" si="19">IF(G206="",0,J206-K206*G206*I206)</f>
        <v>0</v>
      </c>
      <c r="O206" s="55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  <c r="CE206" s="43"/>
      <c r="CF206" s="43"/>
      <c r="CG206" s="43"/>
      <c r="CH206" s="43"/>
      <c r="CI206" s="43"/>
      <c r="CJ206" s="43"/>
      <c r="CK206" s="43"/>
      <c r="CL206" s="43"/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3"/>
      <c r="CX206" s="43"/>
      <c r="CY206" s="43"/>
      <c r="CZ206" s="43"/>
      <c r="DA206" s="43"/>
      <c r="DB206" s="43"/>
      <c r="DC206" s="43"/>
      <c r="DD206" s="43"/>
      <c r="DE206" s="43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/>
      <c r="DU206" s="43"/>
      <c r="DV206" s="43"/>
      <c r="DW206" s="43"/>
      <c r="DX206" s="43"/>
      <c r="DY206" s="43"/>
      <c r="DZ206" s="43"/>
      <c r="EA206" s="43"/>
      <c r="EB206" s="43"/>
      <c r="EC206" s="43"/>
      <c r="ED206" s="43"/>
      <c r="EE206" s="43"/>
      <c r="EF206" s="43"/>
      <c r="EG206" s="43"/>
      <c r="EH206" s="43"/>
      <c r="EI206" s="43"/>
      <c r="EJ206" s="43"/>
      <c r="EK206" s="43"/>
      <c r="EL206" s="43"/>
      <c r="EM206" s="43"/>
      <c r="EN206" s="43"/>
      <c r="EO206" s="43"/>
      <c r="EP206" s="43"/>
      <c r="EQ206" s="43"/>
      <c r="ER206" s="43"/>
      <c r="ES206" s="43"/>
      <c r="ET206" s="43"/>
      <c r="EU206" s="43"/>
      <c r="EV206" s="43"/>
      <c r="EW206" s="43"/>
      <c r="EX206" s="43"/>
      <c r="EY206" s="43"/>
      <c r="EZ206" s="43"/>
      <c r="FA206" s="43"/>
      <c r="FB206" s="43"/>
      <c r="FC206" s="43"/>
      <c r="FD206" s="43"/>
      <c r="FE206" s="43"/>
      <c r="FF206" s="43"/>
      <c r="FG206" s="43"/>
      <c r="FH206" s="43"/>
      <c r="FI206" s="43"/>
      <c r="FJ206" s="43"/>
      <c r="FK206" s="43"/>
      <c r="FL206" s="43"/>
      <c r="FM206" s="43"/>
      <c r="FN206" s="43"/>
      <c r="FO206" s="43"/>
      <c r="FP206" s="43"/>
      <c r="FQ206" s="43"/>
      <c r="FR206" s="43"/>
      <c r="FS206" s="43"/>
      <c r="FT206" s="43"/>
      <c r="FU206" s="43"/>
      <c r="FV206" s="43"/>
      <c r="FW206" s="43"/>
      <c r="FX206" s="43"/>
      <c r="FY206" s="43"/>
      <c r="FZ206" s="43"/>
      <c r="GA206" s="43"/>
      <c r="GB206" s="43"/>
      <c r="GC206" s="43"/>
      <c r="GD206" s="43"/>
      <c r="GE206" s="43"/>
      <c r="GF206" s="43"/>
      <c r="GG206" s="43"/>
      <c r="GH206" s="43"/>
      <c r="GI206" s="43"/>
      <c r="GJ206" s="43"/>
      <c r="GK206" s="43"/>
      <c r="GL206" s="43"/>
      <c r="GM206" s="43"/>
      <c r="GN206" s="43"/>
      <c r="GO206" s="43"/>
      <c r="GP206" s="43"/>
      <c r="GQ206" s="43"/>
      <c r="GR206" s="43"/>
    </row>
    <row r="207" spans="1:200" s="44" customFormat="1" ht="24.75" hidden="1" thickBot="1" x14ac:dyDescent="0.3">
      <c r="A207" s="9" t="s">
        <v>0</v>
      </c>
      <c r="B207" s="26">
        <v>8331</v>
      </c>
      <c r="C207" s="53" t="s">
        <v>401</v>
      </c>
      <c r="D207" s="56" t="s">
        <v>217</v>
      </c>
      <c r="E207" s="100"/>
      <c r="F207" s="100"/>
      <c r="G207" s="9">
        <f t="shared" si="16"/>
        <v>0</v>
      </c>
      <c r="H207" s="12">
        <v>150</v>
      </c>
      <c r="I207" s="13">
        <v>1</v>
      </c>
      <c r="J207" s="5">
        <f t="shared" si="17"/>
        <v>0</v>
      </c>
      <c r="K207" s="92">
        <v>150</v>
      </c>
      <c r="L207" s="5" t="s">
        <v>23</v>
      </c>
      <c r="M207" s="5">
        <f t="shared" si="18"/>
        <v>0</v>
      </c>
      <c r="N207" s="5">
        <f t="shared" si="19"/>
        <v>0</v>
      </c>
      <c r="O207" s="55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  <c r="CE207" s="43"/>
      <c r="CF207" s="43"/>
      <c r="CG207" s="43"/>
      <c r="CH207" s="43"/>
      <c r="CI207" s="43"/>
      <c r="CJ207" s="43"/>
      <c r="CK207" s="43"/>
      <c r="CL207" s="43"/>
      <c r="CM207" s="43"/>
      <c r="CN207" s="43"/>
      <c r="CO207" s="43"/>
      <c r="CP207" s="43"/>
      <c r="CQ207" s="43"/>
      <c r="CR207" s="43"/>
      <c r="CS207" s="43"/>
      <c r="CT207" s="43"/>
      <c r="CU207" s="43"/>
      <c r="CV207" s="43"/>
      <c r="CW207" s="43"/>
      <c r="CX207" s="43"/>
      <c r="CY207" s="43"/>
      <c r="CZ207" s="43"/>
      <c r="DA207" s="43"/>
      <c r="DB207" s="43"/>
      <c r="DC207" s="43"/>
      <c r="DD207" s="43"/>
      <c r="DE207" s="43"/>
      <c r="DF207" s="43"/>
      <c r="DG207" s="43"/>
      <c r="DH207" s="43"/>
      <c r="DI207" s="43"/>
      <c r="DJ207" s="43"/>
      <c r="DK207" s="43"/>
      <c r="DL207" s="43"/>
      <c r="DM207" s="43"/>
      <c r="DN207" s="43"/>
      <c r="DO207" s="43"/>
      <c r="DP207" s="43"/>
      <c r="DQ207" s="43"/>
      <c r="DR207" s="43"/>
      <c r="DS207" s="43"/>
      <c r="DT207" s="43"/>
      <c r="DU207" s="43"/>
      <c r="DV207" s="43"/>
      <c r="DW207" s="43"/>
      <c r="DX207" s="43"/>
      <c r="DY207" s="43"/>
      <c r="DZ207" s="43"/>
      <c r="EA207" s="43"/>
      <c r="EB207" s="43"/>
      <c r="EC207" s="43"/>
      <c r="ED207" s="43"/>
      <c r="EE207" s="43"/>
      <c r="EF207" s="43"/>
      <c r="EG207" s="43"/>
      <c r="EH207" s="43"/>
      <c r="EI207" s="43"/>
      <c r="EJ207" s="43"/>
      <c r="EK207" s="43"/>
      <c r="EL207" s="43"/>
      <c r="EM207" s="43"/>
      <c r="EN207" s="43"/>
      <c r="EO207" s="43"/>
      <c r="EP207" s="43"/>
      <c r="EQ207" s="43"/>
      <c r="ER207" s="43"/>
      <c r="ES207" s="43"/>
      <c r="ET207" s="43"/>
      <c r="EU207" s="43"/>
      <c r="EV207" s="43"/>
      <c r="EW207" s="43"/>
      <c r="EX207" s="43"/>
      <c r="EY207" s="43"/>
      <c r="EZ207" s="43"/>
      <c r="FA207" s="43"/>
      <c r="FB207" s="43"/>
      <c r="FC207" s="43"/>
      <c r="FD207" s="43"/>
      <c r="FE207" s="43"/>
      <c r="FF207" s="43"/>
      <c r="FG207" s="43"/>
      <c r="FH207" s="43"/>
      <c r="FI207" s="43"/>
      <c r="FJ207" s="43"/>
      <c r="FK207" s="43"/>
      <c r="FL207" s="43"/>
      <c r="FM207" s="43"/>
      <c r="FN207" s="43"/>
      <c r="FO207" s="43"/>
      <c r="FP207" s="43"/>
      <c r="FQ207" s="43"/>
      <c r="FR207" s="43"/>
      <c r="FS207" s="43"/>
      <c r="FT207" s="43"/>
      <c r="FU207" s="43"/>
      <c r="FV207" s="43"/>
      <c r="FW207" s="43"/>
      <c r="FX207" s="43"/>
      <c r="FY207" s="43"/>
      <c r="FZ207" s="43"/>
      <c r="GA207" s="43"/>
      <c r="GB207" s="43"/>
      <c r="GC207" s="43"/>
      <c r="GD207" s="43"/>
      <c r="GE207" s="43"/>
      <c r="GF207" s="43"/>
      <c r="GG207" s="43"/>
      <c r="GH207" s="43"/>
      <c r="GI207" s="43"/>
      <c r="GJ207" s="43"/>
      <c r="GK207" s="43"/>
      <c r="GL207" s="43"/>
      <c r="GM207" s="43"/>
      <c r="GN207" s="43"/>
      <c r="GO207" s="43"/>
      <c r="GP207" s="43"/>
      <c r="GQ207" s="43"/>
      <c r="GR207" s="43"/>
    </row>
    <row r="208" spans="1:200" s="45" customFormat="1" ht="24.75" hidden="1" thickBot="1" x14ac:dyDescent="0.3">
      <c r="A208" s="9" t="s">
        <v>0</v>
      </c>
      <c r="B208" s="9">
        <v>5294</v>
      </c>
      <c r="C208" s="53" t="s">
        <v>402</v>
      </c>
      <c r="D208" s="56" t="s">
        <v>217</v>
      </c>
      <c r="E208" s="100"/>
      <c r="F208" s="101"/>
      <c r="G208" s="9">
        <f t="shared" si="16"/>
        <v>0</v>
      </c>
      <c r="H208" s="12">
        <v>70</v>
      </c>
      <c r="I208" s="13">
        <v>1</v>
      </c>
      <c r="J208" s="5">
        <f t="shared" si="17"/>
        <v>0</v>
      </c>
      <c r="K208" s="93">
        <v>70</v>
      </c>
      <c r="L208" s="5" t="s">
        <v>23</v>
      </c>
      <c r="M208" s="5">
        <f t="shared" si="18"/>
        <v>0</v>
      </c>
      <c r="N208" s="5">
        <f t="shared" si="19"/>
        <v>0</v>
      </c>
      <c r="O208" s="55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  <c r="CE208" s="43"/>
      <c r="CF208" s="43"/>
      <c r="CG208" s="43"/>
      <c r="CH208" s="43"/>
      <c r="CI208" s="43"/>
      <c r="CJ208" s="43"/>
      <c r="CK208" s="43"/>
      <c r="CL208" s="43"/>
      <c r="CM208" s="43"/>
      <c r="CN208" s="43"/>
      <c r="CO208" s="43"/>
      <c r="CP208" s="43"/>
      <c r="CQ208" s="43"/>
      <c r="CR208" s="43"/>
      <c r="CS208" s="43"/>
      <c r="CT208" s="43"/>
      <c r="CU208" s="43"/>
      <c r="CV208" s="43"/>
      <c r="CW208" s="43"/>
      <c r="CX208" s="43"/>
      <c r="CY208" s="43"/>
      <c r="CZ208" s="43"/>
      <c r="DA208" s="43"/>
      <c r="DB208" s="43"/>
      <c r="DC208" s="43"/>
      <c r="DD208" s="43"/>
      <c r="DE208" s="43"/>
      <c r="DF208" s="43"/>
      <c r="DG208" s="43"/>
      <c r="DH208" s="43"/>
      <c r="DI208" s="43"/>
      <c r="DJ208" s="43"/>
      <c r="DK208" s="43"/>
      <c r="DL208" s="43"/>
      <c r="DM208" s="43"/>
      <c r="DN208" s="43"/>
      <c r="DO208" s="43"/>
      <c r="DP208" s="43"/>
      <c r="DQ208" s="43"/>
      <c r="DR208" s="43"/>
      <c r="DS208" s="43"/>
      <c r="DT208" s="43"/>
      <c r="DU208" s="43"/>
      <c r="DV208" s="43"/>
      <c r="DW208" s="43"/>
      <c r="DX208" s="43"/>
      <c r="DY208" s="43"/>
      <c r="DZ208" s="43"/>
      <c r="EA208" s="43"/>
      <c r="EB208" s="43"/>
      <c r="EC208" s="43"/>
      <c r="ED208" s="43"/>
      <c r="EE208" s="43"/>
      <c r="EF208" s="43"/>
      <c r="EG208" s="43"/>
      <c r="EH208" s="43"/>
      <c r="EI208" s="43"/>
      <c r="EJ208" s="43"/>
      <c r="EK208" s="43"/>
      <c r="EL208" s="43"/>
      <c r="EM208" s="43"/>
      <c r="EN208" s="43"/>
      <c r="EO208" s="43"/>
      <c r="EP208" s="43"/>
      <c r="EQ208" s="43"/>
      <c r="ER208" s="43"/>
      <c r="ES208" s="43"/>
      <c r="ET208" s="43"/>
      <c r="EU208" s="43"/>
      <c r="EV208" s="43"/>
      <c r="EW208" s="43"/>
      <c r="EX208" s="43"/>
      <c r="EY208" s="43"/>
      <c r="EZ208" s="43"/>
      <c r="FA208" s="43"/>
      <c r="FB208" s="43"/>
      <c r="FC208" s="43"/>
      <c r="FD208" s="43"/>
      <c r="FE208" s="43"/>
      <c r="FF208" s="43"/>
      <c r="FG208" s="43"/>
      <c r="FH208" s="43"/>
      <c r="FI208" s="43"/>
      <c r="FJ208" s="43"/>
      <c r="FK208" s="43"/>
      <c r="FL208" s="43"/>
      <c r="FM208" s="43"/>
      <c r="FN208" s="43"/>
      <c r="FO208" s="43"/>
      <c r="FP208" s="43"/>
      <c r="FQ208" s="43"/>
      <c r="FR208" s="43"/>
      <c r="FS208" s="43"/>
      <c r="FT208" s="43"/>
      <c r="FU208" s="43"/>
      <c r="FV208" s="43"/>
      <c r="FW208" s="43"/>
      <c r="FX208" s="43"/>
      <c r="FY208" s="43"/>
      <c r="FZ208" s="43"/>
      <c r="GA208" s="43"/>
      <c r="GB208" s="43"/>
      <c r="GC208" s="43"/>
      <c r="GD208" s="43"/>
      <c r="GE208" s="43"/>
      <c r="GF208" s="43"/>
      <c r="GG208" s="43"/>
      <c r="GH208" s="43"/>
      <c r="GI208" s="43"/>
      <c r="GJ208" s="43"/>
      <c r="GK208" s="43"/>
      <c r="GL208" s="43"/>
      <c r="GM208" s="43"/>
      <c r="GN208" s="43"/>
      <c r="GO208" s="43"/>
      <c r="GP208" s="43"/>
      <c r="GQ208" s="43"/>
      <c r="GR208" s="43"/>
    </row>
    <row r="209" spans="1:200" s="45" customFormat="1" ht="24.75" thickBot="1" x14ac:dyDescent="0.3">
      <c r="A209" s="9" t="s">
        <v>0</v>
      </c>
      <c r="B209" s="9">
        <v>5297</v>
      </c>
      <c r="C209" s="53" t="s">
        <v>403</v>
      </c>
      <c r="D209" s="56" t="s">
        <v>217</v>
      </c>
      <c r="E209" s="100">
        <v>1</v>
      </c>
      <c r="F209" s="101"/>
      <c r="G209" s="9">
        <f t="shared" si="16"/>
        <v>1</v>
      </c>
      <c r="H209" s="12"/>
      <c r="I209" s="13">
        <v>1</v>
      </c>
      <c r="J209" s="5">
        <f t="shared" si="17"/>
        <v>0</v>
      </c>
      <c r="K209" s="93"/>
      <c r="L209" s="5" t="s">
        <v>23</v>
      </c>
      <c r="M209" s="5">
        <f t="shared" si="18"/>
        <v>0</v>
      </c>
      <c r="N209" s="5">
        <f t="shared" si="19"/>
        <v>0</v>
      </c>
      <c r="O209" s="55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  <c r="CE209" s="43"/>
      <c r="CF209" s="43"/>
      <c r="CG209" s="43"/>
      <c r="CH209" s="43"/>
      <c r="CI209" s="43"/>
      <c r="CJ209" s="43"/>
      <c r="CK209" s="43"/>
      <c r="CL209" s="43"/>
      <c r="CM209" s="43"/>
      <c r="CN209" s="43"/>
      <c r="CO209" s="43"/>
      <c r="CP209" s="43"/>
      <c r="CQ209" s="43"/>
      <c r="CR209" s="43"/>
      <c r="CS209" s="43"/>
      <c r="CT209" s="43"/>
      <c r="CU209" s="43"/>
      <c r="CV209" s="43"/>
      <c r="CW209" s="43"/>
      <c r="CX209" s="43"/>
      <c r="CY209" s="43"/>
      <c r="CZ209" s="43"/>
      <c r="DA209" s="43"/>
      <c r="DB209" s="43"/>
      <c r="DC209" s="43"/>
      <c r="DD209" s="43"/>
      <c r="DE209" s="43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  <c r="DU209" s="43"/>
      <c r="DV209" s="43"/>
      <c r="DW209" s="43"/>
      <c r="DX209" s="43"/>
      <c r="DY209" s="43"/>
      <c r="DZ209" s="43"/>
      <c r="EA209" s="43"/>
      <c r="EB209" s="43"/>
      <c r="EC209" s="43"/>
      <c r="ED209" s="43"/>
      <c r="EE209" s="43"/>
      <c r="EF209" s="43"/>
      <c r="EG209" s="43"/>
      <c r="EH209" s="43"/>
      <c r="EI209" s="43"/>
      <c r="EJ209" s="43"/>
      <c r="EK209" s="43"/>
      <c r="EL209" s="43"/>
      <c r="EM209" s="43"/>
      <c r="EN209" s="43"/>
      <c r="EO209" s="43"/>
      <c r="EP209" s="43"/>
      <c r="EQ209" s="43"/>
      <c r="ER209" s="43"/>
      <c r="ES209" s="43"/>
      <c r="ET209" s="43"/>
      <c r="EU209" s="43"/>
      <c r="EV209" s="43"/>
      <c r="EW209" s="43"/>
      <c r="EX209" s="43"/>
      <c r="EY209" s="43"/>
      <c r="EZ209" s="43"/>
      <c r="FA209" s="43"/>
      <c r="FB209" s="43"/>
      <c r="FC209" s="43"/>
      <c r="FD209" s="43"/>
      <c r="FE209" s="43"/>
      <c r="FF209" s="43"/>
      <c r="FG209" s="43"/>
      <c r="FH209" s="43"/>
      <c r="FI209" s="43"/>
      <c r="FJ209" s="43"/>
      <c r="FK209" s="43"/>
      <c r="FL209" s="43"/>
      <c r="FM209" s="43"/>
      <c r="FN209" s="43"/>
      <c r="FO209" s="43"/>
      <c r="FP209" s="43"/>
      <c r="FQ209" s="43"/>
      <c r="FR209" s="43"/>
      <c r="FS209" s="43"/>
      <c r="FT209" s="43"/>
      <c r="FU209" s="43"/>
      <c r="FV209" s="43"/>
      <c r="FW209" s="43"/>
      <c r="FX209" s="43"/>
      <c r="FY209" s="43"/>
      <c r="FZ209" s="43"/>
      <c r="GA209" s="43"/>
      <c r="GB209" s="43"/>
      <c r="GC209" s="43"/>
      <c r="GD209" s="43"/>
      <c r="GE209" s="43"/>
      <c r="GF209" s="43"/>
      <c r="GG209" s="43"/>
      <c r="GH209" s="43"/>
      <c r="GI209" s="43"/>
      <c r="GJ209" s="43"/>
      <c r="GK209" s="43"/>
      <c r="GL209" s="43"/>
      <c r="GM209" s="43"/>
      <c r="GN209" s="43"/>
      <c r="GO209" s="43"/>
      <c r="GP209" s="43"/>
      <c r="GQ209" s="43"/>
      <c r="GR209" s="43"/>
    </row>
    <row r="210" spans="1:200" s="45" customFormat="1" ht="16.5" hidden="1" thickBot="1" x14ac:dyDescent="0.3">
      <c r="A210" s="9" t="s">
        <v>0</v>
      </c>
      <c r="B210" s="9">
        <v>16780</v>
      </c>
      <c r="C210" s="53" t="s">
        <v>404</v>
      </c>
      <c r="D210" s="56" t="s">
        <v>32</v>
      </c>
      <c r="E210" s="100"/>
      <c r="F210" s="101"/>
      <c r="G210" s="9">
        <f t="shared" si="16"/>
        <v>0</v>
      </c>
      <c r="H210" s="12">
        <v>200</v>
      </c>
      <c r="I210" s="13">
        <v>1</v>
      </c>
      <c r="J210" s="5">
        <f t="shared" si="17"/>
        <v>0</v>
      </c>
      <c r="K210" s="93">
        <v>200</v>
      </c>
      <c r="L210" s="5" t="s">
        <v>23</v>
      </c>
      <c r="M210" s="5">
        <f t="shared" si="18"/>
        <v>0</v>
      </c>
      <c r="N210" s="5">
        <f t="shared" si="19"/>
        <v>0</v>
      </c>
      <c r="O210" s="55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  <c r="CE210" s="43"/>
      <c r="CF210" s="43"/>
      <c r="CG210" s="43"/>
      <c r="CH210" s="43"/>
      <c r="CI210" s="43"/>
      <c r="CJ210" s="43"/>
      <c r="CK210" s="43"/>
      <c r="CL210" s="43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43"/>
      <c r="CX210" s="43"/>
      <c r="CY210" s="43"/>
      <c r="CZ210" s="43"/>
      <c r="DA210" s="43"/>
      <c r="DB210" s="43"/>
      <c r="DC210" s="43"/>
      <c r="DD210" s="43"/>
      <c r="DE210" s="43"/>
      <c r="DF210" s="43"/>
      <c r="DG210" s="43"/>
      <c r="DH210" s="43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43"/>
      <c r="DT210" s="43"/>
      <c r="DU210" s="43"/>
      <c r="DV210" s="43"/>
      <c r="DW210" s="43"/>
      <c r="DX210" s="43"/>
      <c r="DY210" s="43"/>
      <c r="DZ210" s="43"/>
      <c r="EA210" s="43"/>
      <c r="EB210" s="43"/>
      <c r="EC210" s="43"/>
      <c r="ED210" s="43"/>
      <c r="EE210" s="43"/>
      <c r="EF210" s="43"/>
      <c r="EG210" s="43"/>
      <c r="EH210" s="43"/>
      <c r="EI210" s="43"/>
      <c r="EJ210" s="43"/>
      <c r="EK210" s="43"/>
      <c r="EL210" s="43"/>
      <c r="EM210" s="43"/>
      <c r="EN210" s="43"/>
      <c r="EO210" s="43"/>
      <c r="EP210" s="43"/>
      <c r="EQ210" s="43"/>
      <c r="ER210" s="43"/>
      <c r="ES210" s="43"/>
      <c r="ET210" s="43"/>
      <c r="EU210" s="43"/>
      <c r="EV210" s="43"/>
      <c r="EW210" s="43"/>
      <c r="EX210" s="43"/>
      <c r="EY210" s="43"/>
      <c r="EZ210" s="43"/>
      <c r="FA210" s="43"/>
      <c r="FB210" s="43"/>
      <c r="FC210" s="43"/>
      <c r="FD210" s="43"/>
      <c r="FE210" s="43"/>
      <c r="FF210" s="43"/>
      <c r="FG210" s="43"/>
      <c r="FH210" s="43"/>
      <c r="FI210" s="43"/>
      <c r="FJ210" s="43"/>
      <c r="FK210" s="43"/>
      <c r="FL210" s="43"/>
      <c r="FM210" s="43"/>
      <c r="FN210" s="43"/>
      <c r="FO210" s="43"/>
      <c r="FP210" s="43"/>
      <c r="FQ210" s="43"/>
      <c r="FR210" s="43"/>
      <c r="FS210" s="43"/>
      <c r="FT210" s="43"/>
      <c r="FU210" s="43"/>
      <c r="FV210" s="43"/>
      <c r="FW210" s="43"/>
      <c r="FX210" s="43"/>
      <c r="FY210" s="43"/>
      <c r="FZ210" s="43"/>
      <c r="GA210" s="43"/>
      <c r="GB210" s="43"/>
      <c r="GC210" s="43"/>
      <c r="GD210" s="43"/>
      <c r="GE210" s="43"/>
      <c r="GF210" s="43"/>
      <c r="GG210" s="43"/>
      <c r="GH210" s="43"/>
      <c r="GI210" s="43"/>
      <c r="GJ210" s="43"/>
      <c r="GK210" s="43"/>
      <c r="GL210" s="43"/>
      <c r="GM210" s="43"/>
      <c r="GN210" s="43"/>
      <c r="GO210" s="43"/>
      <c r="GP210" s="43"/>
      <c r="GQ210" s="43"/>
      <c r="GR210" s="43"/>
    </row>
    <row r="211" spans="1:200" s="45" customFormat="1" ht="16.5" hidden="1" thickBot="1" x14ac:dyDescent="0.3">
      <c r="A211" s="9" t="s">
        <v>0</v>
      </c>
      <c r="B211" s="9">
        <v>16779</v>
      </c>
      <c r="C211" s="53" t="s">
        <v>405</v>
      </c>
      <c r="D211" s="56" t="s">
        <v>32</v>
      </c>
      <c r="E211" s="100"/>
      <c r="F211" s="101"/>
      <c r="G211" s="9">
        <f t="shared" si="16"/>
        <v>0</v>
      </c>
      <c r="H211" s="12">
        <v>500</v>
      </c>
      <c r="I211" s="13">
        <v>1</v>
      </c>
      <c r="J211" s="5">
        <f t="shared" si="17"/>
        <v>0</v>
      </c>
      <c r="K211" s="93">
        <v>500</v>
      </c>
      <c r="L211" s="5" t="s">
        <v>23</v>
      </c>
      <c r="M211" s="5">
        <f t="shared" si="18"/>
        <v>0</v>
      </c>
      <c r="N211" s="5">
        <f t="shared" si="19"/>
        <v>0</v>
      </c>
      <c r="O211" s="55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  <c r="CC211" s="43"/>
      <c r="CD211" s="43"/>
      <c r="CE211" s="43"/>
      <c r="CF211" s="43"/>
      <c r="CG211" s="43"/>
      <c r="CH211" s="43"/>
      <c r="CI211" s="43"/>
      <c r="CJ211" s="43"/>
      <c r="CK211" s="43"/>
      <c r="CL211" s="43"/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43"/>
      <c r="CX211" s="43"/>
      <c r="CY211" s="43"/>
      <c r="CZ211" s="43"/>
      <c r="DA211" s="43"/>
      <c r="DB211" s="43"/>
      <c r="DC211" s="43"/>
      <c r="DD211" s="43"/>
      <c r="DE211" s="43"/>
      <c r="DF211" s="43"/>
      <c r="DG211" s="43"/>
      <c r="DH211" s="43"/>
      <c r="DI211" s="43"/>
      <c r="DJ211" s="43"/>
      <c r="DK211" s="43"/>
      <c r="DL211" s="43"/>
      <c r="DM211" s="43"/>
      <c r="DN211" s="43"/>
      <c r="DO211" s="43"/>
      <c r="DP211" s="43"/>
      <c r="DQ211" s="43"/>
      <c r="DR211" s="43"/>
      <c r="DS211" s="43"/>
      <c r="DT211" s="43"/>
      <c r="DU211" s="43"/>
      <c r="DV211" s="43"/>
      <c r="DW211" s="43"/>
      <c r="DX211" s="43"/>
      <c r="DY211" s="43"/>
      <c r="DZ211" s="43"/>
      <c r="EA211" s="43"/>
      <c r="EB211" s="43"/>
      <c r="EC211" s="43"/>
      <c r="ED211" s="43"/>
      <c r="EE211" s="43"/>
      <c r="EF211" s="43"/>
      <c r="EG211" s="43"/>
      <c r="EH211" s="43"/>
      <c r="EI211" s="43"/>
      <c r="EJ211" s="43"/>
      <c r="EK211" s="43"/>
      <c r="EL211" s="43"/>
      <c r="EM211" s="43"/>
      <c r="EN211" s="43"/>
      <c r="EO211" s="43"/>
      <c r="EP211" s="43"/>
      <c r="EQ211" s="43"/>
      <c r="ER211" s="43"/>
      <c r="ES211" s="43"/>
      <c r="ET211" s="43"/>
      <c r="EU211" s="43"/>
      <c r="EV211" s="43"/>
      <c r="EW211" s="43"/>
      <c r="EX211" s="43"/>
      <c r="EY211" s="43"/>
      <c r="EZ211" s="43"/>
      <c r="FA211" s="43"/>
      <c r="FB211" s="43"/>
      <c r="FC211" s="43"/>
      <c r="FD211" s="43"/>
      <c r="FE211" s="43"/>
      <c r="FF211" s="43"/>
      <c r="FG211" s="43"/>
      <c r="FH211" s="43"/>
      <c r="FI211" s="43"/>
      <c r="FJ211" s="43"/>
      <c r="FK211" s="43"/>
      <c r="FL211" s="43"/>
      <c r="FM211" s="43"/>
      <c r="FN211" s="43"/>
      <c r="FO211" s="43"/>
      <c r="FP211" s="43"/>
      <c r="FQ211" s="43"/>
      <c r="FR211" s="43"/>
      <c r="FS211" s="43"/>
      <c r="FT211" s="43"/>
      <c r="FU211" s="43"/>
      <c r="FV211" s="43"/>
      <c r="FW211" s="43"/>
      <c r="FX211" s="43"/>
      <c r="FY211" s="43"/>
      <c r="FZ211" s="43"/>
      <c r="GA211" s="43"/>
      <c r="GB211" s="43"/>
      <c r="GC211" s="43"/>
      <c r="GD211" s="43"/>
      <c r="GE211" s="43"/>
      <c r="GF211" s="43"/>
      <c r="GG211" s="43"/>
      <c r="GH211" s="43"/>
      <c r="GI211" s="43"/>
      <c r="GJ211" s="43"/>
      <c r="GK211" s="43"/>
      <c r="GL211" s="43"/>
      <c r="GM211" s="43"/>
      <c r="GN211" s="43"/>
      <c r="GO211" s="43"/>
      <c r="GP211" s="43"/>
      <c r="GQ211" s="43"/>
      <c r="GR211" s="43"/>
    </row>
    <row r="212" spans="1:200" s="45" customFormat="1" ht="24.75" thickBot="1" x14ac:dyDescent="0.3">
      <c r="A212" s="9" t="s">
        <v>0</v>
      </c>
      <c r="B212" s="9">
        <v>5128</v>
      </c>
      <c r="C212" s="53" t="s">
        <v>406</v>
      </c>
      <c r="D212" s="56" t="s">
        <v>217</v>
      </c>
      <c r="E212" s="100">
        <v>2</v>
      </c>
      <c r="F212" s="101"/>
      <c r="G212" s="9">
        <f t="shared" si="16"/>
        <v>2</v>
      </c>
      <c r="H212" s="12"/>
      <c r="I212" s="13">
        <v>1</v>
      </c>
      <c r="J212" s="5">
        <f t="shared" si="17"/>
        <v>0</v>
      </c>
      <c r="K212" s="93"/>
      <c r="L212" s="5" t="s">
        <v>23</v>
      </c>
      <c r="M212" s="5">
        <f t="shared" si="18"/>
        <v>0</v>
      </c>
      <c r="N212" s="5">
        <f t="shared" si="19"/>
        <v>0</v>
      </c>
      <c r="O212" s="55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  <c r="CM212" s="43"/>
      <c r="CN212" s="43"/>
      <c r="CO212" s="43"/>
      <c r="CP212" s="43"/>
      <c r="CQ212" s="43"/>
      <c r="CR212" s="43"/>
      <c r="CS212" s="43"/>
      <c r="CT212" s="43"/>
      <c r="CU212" s="43"/>
      <c r="CV212" s="43"/>
      <c r="CW212" s="43"/>
      <c r="CX212" s="43"/>
      <c r="CY212" s="43"/>
      <c r="CZ212" s="43"/>
      <c r="DA212" s="43"/>
      <c r="DB212" s="43"/>
      <c r="DC212" s="43"/>
      <c r="DD212" s="43"/>
      <c r="DE212" s="43"/>
      <c r="DF212" s="43"/>
      <c r="DG212" s="43"/>
      <c r="DH212" s="43"/>
      <c r="DI212" s="43"/>
      <c r="DJ212" s="43"/>
      <c r="DK212" s="43"/>
      <c r="DL212" s="43"/>
      <c r="DM212" s="43"/>
      <c r="DN212" s="43"/>
      <c r="DO212" s="43"/>
      <c r="DP212" s="43"/>
      <c r="DQ212" s="43"/>
      <c r="DR212" s="43"/>
      <c r="DS212" s="43"/>
      <c r="DT212" s="43"/>
      <c r="DU212" s="43"/>
      <c r="DV212" s="43"/>
      <c r="DW212" s="43"/>
      <c r="DX212" s="43"/>
      <c r="DY212" s="43"/>
      <c r="DZ212" s="43"/>
      <c r="EA212" s="43"/>
      <c r="EB212" s="43"/>
      <c r="EC212" s="43"/>
      <c r="ED212" s="43"/>
      <c r="EE212" s="43"/>
      <c r="EF212" s="43"/>
      <c r="EG212" s="43"/>
      <c r="EH212" s="43"/>
      <c r="EI212" s="43"/>
      <c r="EJ212" s="43"/>
      <c r="EK212" s="43"/>
      <c r="EL212" s="43"/>
      <c r="EM212" s="43"/>
      <c r="EN212" s="43"/>
      <c r="EO212" s="43"/>
      <c r="EP212" s="43"/>
      <c r="EQ212" s="43"/>
      <c r="ER212" s="43"/>
      <c r="ES212" s="43"/>
      <c r="ET212" s="43"/>
      <c r="EU212" s="43"/>
      <c r="EV212" s="43"/>
      <c r="EW212" s="43"/>
      <c r="EX212" s="43"/>
      <c r="EY212" s="43"/>
      <c r="EZ212" s="43"/>
      <c r="FA212" s="43"/>
      <c r="FB212" s="43"/>
      <c r="FC212" s="43"/>
      <c r="FD212" s="43"/>
      <c r="FE212" s="43"/>
      <c r="FF212" s="43"/>
      <c r="FG212" s="43"/>
      <c r="FH212" s="43"/>
      <c r="FI212" s="43"/>
      <c r="FJ212" s="43"/>
      <c r="FK212" s="43"/>
      <c r="FL212" s="43"/>
      <c r="FM212" s="43"/>
      <c r="FN212" s="43"/>
      <c r="FO212" s="43"/>
      <c r="FP212" s="43"/>
      <c r="FQ212" s="43"/>
      <c r="FR212" s="43"/>
      <c r="FS212" s="43"/>
      <c r="FT212" s="43"/>
      <c r="FU212" s="43"/>
      <c r="FV212" s="43"/>
      <c r="FW212" s="43"/>
      <c r="FX212" s="43"/>
      <c r="FY212" s="43"/>
      <c r="FZ212" s="43"/>
      <c r="GA212" s="43"/>
      <c r="GB212" s="43"/>
      <c r="GC212" s="43"/>
      <c r="GD212" s="43"/>
      <c r="GE212" s="43"/>
      <c r="GF212" s="43"/>
      <c r="GG212" s="43"/>
      <c r="GH212" s="43"/>
      <c r="GI212" s="43"/>
      <c r="GJ212" s="43"/>
      <c r="GK212" s="43"/>
      <c r="GL212" s="43"/>
      <c r="GM212" s="43"/>
      <c r="GN212" s="43"/>
      <c r="GO212" s="43"/>
      <c r="GP212" s="43"/>
      <c r="GQ212" s="43"/>
      <c r="GR212" s="43"/>
    </row>
    <row r="213" spans="1:200" s="45" customFormat="1" ht="24.75" thickBot="1" x14ac:dyDescent="0.3">
      <c r="A213" s="9" t="s">
        <v>0</v>
      </c>
      <c r="B213" s="9">
        <v>5129</v>
      </c>
      <c r="C213" s="53" t="s">
        <v>407</v>
      </c>
      <c r="D213" s="56" t="s">
        <v>217</v>
      </c>
      <c r="E213" s="100">
        <v>4</v>
      </c>
      <c r="F213" s="101"/>
      <c r="G213" s="9">
        <f t="shared" si="16"/>
        <v>4</v>
      </c>
      <c r="H213" s="12"/>
      <c r="I213" s="13">
        <v>1</v>
      </c>
      <c r="J213" s="5">
        <f t="shared" si="17"/>
        <v>0</v>
      </c>
      <c r="K213" s="93"/>
      <c r="L213" s="5" t="s">
        <v>23</v>
      </c>
      <c r="M213" s="5">
        <f t="shared" si="18"/>
        <v>0</v>
      </c>
      <c r="N213" s="5">
        <f t="shared" si="19"/>
        <v>0</v>
      </c>
      <c r="O213" s="55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3"/>
      <c r="CO213" s="43"/>
      <c r="CP213" s="43"/>
      <c r="CQ213" s="43"/>
      <c r="CR213" s="43"/>
      <c r="CS213" s="43"/>
      <c r="CT213" s="43"/>
      <c r="CU213" s="43"/>
      <c r="CV213" s="43"/>
      <c r="CW213" s="43"/>
      <c r="CX213" s="43"/>
      <c r="CY213" s="43"/>
      <c r="CZ213" s="43"/>
      <c r="DA213" s="43"/>
      <c r="DB213" s="43"/>
      <c r="DC213" s="43"/>
      <c r="DD213" s="43"/>
      <c r="DE213" s="43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3"/>
      <c r="DQ213" s="43"/>
      <c r="DR213" s="43"/>
      <c r="DS213" s="43"/>
      <c r="DT213" s="43"/>
      <c r="DU213" s="43"/>
      <c r="DV213" s="43"/>
      <c r="DW213" s="43"/>
      <c r="DX213" s="43"/>
      <c r="DY213" s="43"/>
      <c r="DZ213" s="43"/>
      <c r="EA213" s="43"/>
      <c r="EB213" s="43"/>
      <c r="EC213" s="43"/>
      <c r="ED213" s="43"/>
      <c r="EE213" s="43"/>
      <c r="EF213" s="43"/>
      <c r="EG213" s="43"/>
      <c r="EH213" s="43"/>
      <c r="EI213" s="43"/>
      <c r="EJ213" s="43"/>
      <c r="EK213" s="43"/>
      <c r="EL213" s="43"/>
      <c r="EM213" s="43"/>
      <c r="EN213" s="43"/>
      <c r="EO213" s="43"/>
      <c r="EP213" s="43"/>
      <c r="EQ213" s="43"/>
      <c r="ER213" s="43"/>
      <c r="ES213" s="43"/>
      <c r="ET213" s="43"/>
      <c r="EU213" s="43"/>
      <c r="EV213" s="43"/>
      <c r="EW213" s="43"/>
      <c r="EX213" s="43"/>
      <c r="EY213" s="43"/>
      <c r="EZ213" s="43"/>
      <c r="FA213" s="43"/>
      <c r="FB213" s="43"/>
      <c r="FC213" s="43"/>
      <c r="FD213" s="43"/>
      <c r="FE213" s="43"/>
      <c r="FF213" s="43"/>
      <c r="FG213" s="43"/>
      <c r="FH213" s="43"/>
      <c r="FI213" s="43"/>
      <c r="FJ213" s="43"/>
      <c r="FK213" s="43"/>
      <c r="FL213" s="43"/>
      <c r="FM213" s="43"/>
      <c r="FN213" s="43"/>
      <c r="FO213" s="43"/>
      <c r="FP213" s="43"/>
      <c r="FQ213" s="43"/>
      <c r="FR213" s="43"/>
      <c r="FS213" s="43"/>
      <c r="FT213" s="43"/>
      <c r="FU213" s="43"/>
      <c r="FV213" s="43"/>
      <c r="FW213" s="43"/>
      <c r="FX213" s="43"/>
      <c r="FY213" s="43"/>
      <c r="FZ213" s="43"/>
      <c r="GA213" s="43"/>
      <c r="GB213" s="43"/>
      <c r="GC213" s="43"/>
      <c r="GD213" s="43"/>
      <c r="GE213" s="43"/>
      <c r="GF213" s="43"/>
      <c r="GG213" s="43"/>
      <c r="GH213" s="43"/>
      <c r="GI213" s="43"/>
      <c r="GJ213" s="43"/>
      <c r="GK213" s="43"/>
      <c r="GL213" s="43"/>
      <c r="GM213" s="43"/>
      <c r="GN213" s="43"/>
      <c r="GO213" s="43"/>
      <c r="GP213" s="43"/>
      <c r="GQ213" s="43"/>
      <c r="GR213" s="43"/>
    </row>
    <row r="214" spans="1:200" s="45" customFormat="1" ht="24.75" hidden="1" thickBot="1" x14ac:dyDescent="0.3">
      <c r="A214" s="9" t="s">
        <v>0</v>
      </c>
      <c r="B214" s="9">
        <v>5055</v>
      </c>
      <c r="C214" s="53" t="s">
        <v>408</v>
      </c>
      <c r="D214" s="56" t="s">
        <v>217</v>
      </c>
      <c r="E214" s="100"/>
      <c r="F214" s="101"/>
      <c r="G214" s="9">
        <f t="shared" si="16"/>
        <v>0</v>
      </c>
      <c r="H214" s="12">
        <v>280</v>
      </c>
      <c r="I214" s="13">
        <v>1</v>
      </c>
      <c r="J214" s="5">
        <f t="shared" si="17"/>
        <v>0</v>
      </c>
      <c r="K214" s="93">
        <v>280</v>
      </c>
      <c r="L214" s="5" t="s">
        <v>23</v>
      </c>
      <c r="M214" s="5">
        <f t="shared" si="18"/>
        <v>0</v>
      </c>
      <c r="N214" s="5">
        <f t="shared" si="19"/>
        <v>0</v>
      </c>
      <c r="O214" s="55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  <c r="CE214" s="43"/>
      <c r="CF214" s="43"/>
      <c r="CG214" s="43"/>
      <c r="CH214" s="43"/>
      <c r="CI214" s="43"/>
      <c r="CJ214" s="43"/>
      <c r="CK214" s="43"/>
      <c r="CL214" s="43"/>
      <c r="CM214" s="43"/>
      <c r="CN214" s="43"/>
      <c r="CO214" s="43"/>
      <c r="CP214" s="43"/>
      <c r="CQ214" s="43"/>
      <c r="CR214" s="43"/>
      <c r="CS214" s="43"/>
      <c r="CT214" s="43"/>
      <c r="CU214" s="43"/>
      <c r="CV214" s="43"/>
      <c r="CW214" s="43"/>
      <c r="CX214" s="43"/>
      <c r="CY214" s="43"/>
      <c r="CZ214" s="43"/>
      <c r="DA214" s="43"/>
      <c r="DB214" s="43"/>
      <c r="DC214" s="43"/>
      <c r="DD214" s="43"/>
      <c r="DE214" s="43"/>
      <c r="DF214" s="43"/>
      <c r="DG214" s="43"/>
      <c r="DH214" s="43"/>
      <c r="DI214" s="43"/>
      <c r="DJ214" s="43"/>
      <c r="DK214" s="43"/>
      <c r="DL214" s="43"/>
      <c r="DM214" s="43"/>
      <c r="DN214" s="43"/>
      <c r="DO214" s="43"/>
      <c r="DP214" s="43"/>
      <c r="DQ214" s="43"/>
      <c r="DR214" s="43"/>
      <c r="DS214" s="43"/>
      <c r="DT214" s="43"/>
      <c r="DU214" s="43"/>
      <c r="DV214" s="43"/>
      <c r="DW214" s="43"/>
      <c r="DX214" s="43"/>
      <c r="DY214" s="43"/>
      <c r="DZ214" s="43"/>
      <c r="EA214" s="43"/>
      <c r="EB214" s="43"/>
      <c r="EC214" s="43"/>
      <c r="ED214" s="43"/>
      <c r="EE214" s="43"/>
      <c r="EF214" s="43"/>
      <c r="EG214" s="43"/>
      <c r="EH214" s="43"/>
      <c r="EI214" s="43"/>
      <c r="EJ214" s="43"/>
      <c r="EK214" s="43"/>
      <c r="EL214" s="43"/>
      <c r="EM214" s="43"/>
      <c r="EN214" s="43"/>
      <c r="EO214" s="43"/>
      <c r="EP214" s="43"/>
      <c r="EQ214" s="43"/>
      <c r="ER214" s="43"/>
      <c r="ES214" s="43"/>
      <c r="ET214" s="43"/>
      <c r="EU214" s="43"/>
      <c r="EV214" s="43"/>
      <c r="EW214" s="43"/>
      <c r="EX214" s="43"/>
      <c r="EY214" s="43"/>
      <c r="EZ214" s="43"/>
      <c r="FA214" s="43"/>
      <c r="FB214" s="43"/>
      <c r="FC214" s="43"/>
      <c r="FD214" s="43"/>
      <c r="FE214" s="43"/>
      <c r="FF214" s="43"/>
      <c r="FG214" s="43"/>
      <c r="FH214" s="43"/>
      <c r="FI214" s="43"/>
      <c r="FJ214" s="43"/>
      <c r="FK214" s="43"/>
      <c r="FL214" s="43"/>
      <c r="FM214" s="43"/>
      <c r="FN214" s="43"/>
      <c r="FO214" s="43"/>
      <c r="FP214" s="43"/>
      <c r="FQ214" s="43"/>
      <c r="FR214" s="43"/>
      <c r="FS214" s="43"/>
      <c r="FT214" s="43"/>
      <c r="FU214" s="43"/>
      <c r="FV214" s="43"/>
      <c r="FW214" s="43"/>
      <c r="FX214" s="43"/>
      <c r="FY214" s="43"/>
      <c r="FZ214" s="43"/>
      <c r="GA214" s="43"/>
      <c r="GB214" s="43"/>
      <c r="GC214" s="43"/>
      <c r="GD214" s="43"/>
      <c r="GE214" s="43"/>
      <c r="GF214" s="43"/>
      <c r="GG214" s="43"/>
      <c r="GH214" s="43"/>
      <c r="GI214" s="43"/>
      <c r="GJ214" s="43"/>
      <c r="GK214" s="43"/>
      <c r="GL214" s="43"/>
      <c r="GM214" s="43"/>
      <c r="GN214" s="43"/>
      <c r="GO214" s="43"/>
      <c r="GP214" s="43"/>
      <c r="GQ214" s="43"/>
      <c r="GR214" s="43"/>
    </row>
    <row r="215" spans="1:200" s="45" customFormat="1" ht="24.75" hidden="1" thickBot="1" x14ac:dyDescent="0.3">
      <c r="A215" s="9" t="s">
        <v>0</v>
      </c>
      <c r="B215" s="9">
        <v>5132</v>
      </c>
      <c r="C215" s="53" t="s">
        <v>409</v>
      </c>
      <c r="D215" s="56" t="s">
        <v>217</v>
      </c>
      <c r="E215" s="100"/>
      <c r="F215" s="101"/>
      <c r="G215" s="9">
        <f t="shared" si="16"/>
        <v>0</v>
      </c>
      <c r="H215" s="12">
        <v>280</v>
      </c>
      <c r="I215" s="13">
        <v>1</v>
      </c>
      <c r="J215" s="5">
        <f t="shared" si="17"/>
        <v>0</v>
      </c>
      <c r="K215" s="93">
        <v>280</v>
      </c>
      <c r="L215" s="5" t="s">
        <v>23</v>
      </c>
      <c r="M215" s="5">
        <f t="shared" si="18"/>
        <v>0</v>
      </c>
      <c r="N215" s="5">
        <f t="shared" si="19"/>
        <v>0</v>
      </c>
      <c r="O215" s="55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  <c r="CE215" s="43"/>
      <c r="CF215" s="43"/>
      <c r="CG215" s="43"/>
      <c r="CH215" s="43"/>
      <c r="CI215" s="43"/>
      <c r="CJ215" s="43"/>
      <c r="CK215" s="43"/>
      <c r="CL215" s="43"/>
      <c r="CM215" s="43"/>
      <c r="CN215" s="43"/>
      <c r="CO215" s="43"/>
      <c r="CP215" s="43"/>
      <c r="CQ215" s="43"/>
      <c r="CR215" s="43"/>
      <c r="CS215" s="43"/>
      <c r="CT215" s="43"/>
      <c r="CU215" s="43"/>
      <c r="CV215" s="43"/>
      <c r="CW215" s="43"/>
      <c r="CX215" s="43"/>
      <c r="CY215" s="43"/>
      <c r="CZ215" s="43"/>
      <c r="DA215" s="43"/>
      <c r="DB215" s="43"/>
      <c r="DC215" s="43"/>
      <c r="DD215" s="43"/>
      <c r="DE215" s="43"/>
      <c r="DF215" s="43"/>
      <c r="DG215" s="43"/>
      <c r="DH215" s="43"/>
      <c r="DI215" s="43"/>
      <c r="DJ215" s="43"/>
      <c r="DK215" s="43"/>
      <c r="DL215" s="43"/>
      <c r="DM215" s="43"/>
      <c r="DN215" s="43"/>
      <c r="DO215" s="43"/>
      <c r="DP215" s="43"/>
      <c r="DQ215" s="43"/>
      <c r="DR215" s="43"/>
      <c r="DS215" s="43"/>
      <c r="DT215" s="43"/>
      <c r="DU215" s="43"/>
      <c r="DV215" s="43"/>
      <c r="DW215" s="43"/>
      <c r="DX215" s="43"/>
      <c r="DY215" s="43"/>
      <c r="DZ215" s="43"/>
      <c r="EA215" s="43"/>
      <c r="EB215" s="43"/>
      <c r="EC215" s="43"/>
      <c r="ED215" s="43"/>
      <c r="EE215" s="43"/>
      <c r="EF215" s="43"/>
      <c r="EG215" s="43"/>
      <c r="EH215" s="43"/>
      <c r="EI215" s="43"/>
      <c r="EJ215" s="43"/>
      <c r="EK215" s="43"/>
      <c r="EL215" s="43"/>
      <c r="EM215" s="43"/>
      <c r="EN215" s="43"/>
      <c r="EO215" s="43"/>
      <c r="EP215" s="43"/>
      <c r="EQ215" s="43"/>
      <c r="ER215" s="43"/>
      <c r="ES215" s="43"/>
      <c r="ET215" s="43"/>
      <c r="EU215" s="43"/>
      <c r="EV215" s="43"/>
      <c r="EW215" s="43"/>
      <c r="EX215" s="43"/>
      <c r="EY215" s="43"/>
      <c r="EZ215" s="43"/>
      <c r="FA215" s="43"/>
      <c r="FB215" s="43"/>
      <c r="FC215" s="43"/>
      <c r="FD215" s="43"/>
      <c r="FE215" s="43"/>
      <c r="FF215" s="43"/>
      <c r="FG215" s="43"/>
      <c r="FH215" s="43"/>
      <c r="FI215" s="43"/>
      <c r="FJ215" s="43"/>
      <c r="FK215" s="43"/>
      <c r="FL215" s="43"/>
      <c r="FM215" s="43"/>
      <c r="FN215" s="43"/>
      <c r="FO215" s="43"/>
      <c r="FP215" s="43"/>
      <c r="FQ215" s="43"/>
      <c r="FR215" s="43"/>
      <c r="FS215" s="43"/>
      <c r="FT215" s="43"/>
      <c r="FU215" s="43"/>
      <c r="FV215" s="43"/>
      <c r="FW215" s="43"/>
      <c r="FX215" s="43"/>
      <c r="FY215" s="43"/>
      <c r="FZ215" s="43"/>
      <c r="GA215" s="43"/>
      <c r="GB215" s="43"/>
      <c r="GC215" s="43"/>
      <c r="GD215" s="43"/>
      <c r="GE215" s="43"/>
      <c r="GF215" s="43"/>
      <c r="GG215" s="43"/>
      <c r="GH215" s="43"/>
      <c r="GI215" s="43"/>
      <c r="GJ215" s="43"/>
      <c r="GK215" s="43"/>
      <c r="GL215" s="43"/>
      <c r="GM215" s="43"/>
      <c r="GN215" s="43"/>
      <c r="GO215" s="43"/>
      <c r="GP215" s="43"/>
      <c r="GQ215" s="43"/>
      <c r="GR215" s="43"/>
    </row>
    <row r="216" spans="1:200" s="45" customFormat="1" ht="24.75" hidden="1" thickBot="1" x14ac:dyDescent="0.3">
      <c r="A216" s="9" t="s">
        <v>0</v>
      </c>
      <c r="B216" s="9">
        <v>5124</v>
      </c>
      <c r="C216" s="53" t="s">
        <v>410</v>
      </c>
      <c r="D216" s="56" t="s">
        <v>217</v>
      </c>
      <c r="E216" s="100"/>
      <c r="F216" s="101"/>
      <c r="G216" s="9">
        <f t="shared" si="16"/>
        <v>0</v>
      </c>
      <c r="H216" s="12">
        <v>100</v>
      </c>
      <c r="I216" s="13">
        <v>1</v>
      </c>
      <c r="J216" s="5">
        <f t="shared" si="17"/>
        <v>0</v>
      </c>
      <c r="K216" s="93">
        <v>100</v>
      </c>
      <c r="L216" s="5" t="s">
        <v>23</v>
      </c>
      <c r="M216" s="5">
        <f t="shared" si="18"/>
        <v>0</v>
      </c>
      <c r="N216" s="5">
        <f t="shared" si="19"/>
        <v>0</v>
      </c>
      <c r="O216" s="55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  <c r="CE216" s="43"/>
      <c r="CF216" s="43"/>
      <c r="CG216" s="43"/>
      <c r="CH216" s="43"/>
      <c r="CI216" s="43"/>
      <c r="CJ216" s="43"/>
      <c r="CK216" s="43"/>
      <c r="CL216" s="43"/>
      <c r="CM216" s="43"/>
      <c r="CN216" s="43"/>
      <c r="CO216" s="43"/>
      <c r="CP216" s="43"/>
      <c r="CQ216" s="43"/>
      <c r="CR216" s="43"/>
      <c r="CS216" s="43"/>
      <c r="CT216" s="43"/>
      <c r="CU216" s="43"/>
      <c r="CV216" s="43"/>
      <c r="CW216" s="43"/>
      <c r="CX216" s="43"/>
      <c r="CY216" s="43"/>
      <c r="CZ216" s="43"/>
      <c r="DA216" s="43"/>
      <c r="DB216" s="43"/>
      <c r="DC216" s="43"/>
      <c r="DD216" s="43"/>
      <c r="DE216" s="43"/>
      <c r="DF216" s="43"/>
      <c r="DG216" s="43"/>
      <c r="DH216" s="43"/>
      <c r="DI216" s="43"/>
      <c r="DJ216" s="43"/>
      <c r="DK216" s="43"/>
      <c r="DL216" s="43"/>
      <c r="DM216" s="43"/>
      <c r="DN216" s="43"/>
      <c r="DO216" s="43"/>
      <c r="DP216" s="43"/>
      <c r="DQ216" s="43"/>
      <c r="DR216" s="43"/>
      <c r="DS216" s="43"/>
      <c r="DT216" s="43"/>
      <c r="DU216" s="43"/>
      <c r="DV216" s="43"/>
      <c r="DW216" s="43"/>
      <c r="DX216" s="43"/>
      <c r="DY216" s="43"/>
      <c r="DZ216" s="43"/>
      <c r="EA216" s="43"/>
      <c r="EB216" s="43"/>
      <c r="EC216" s="43"/>
      <c r="ED216" s="43"/>
      <c r="EE216" s="43"/>
      <c r="EF216" s="43"/>
      <c r="EG216" s="43"/>
      <c r="EH216" s="43"/>
      <c r="EI216" s="43"/>
      <c r="EJ216" s="43"/>
      <c r="EK216" s="43"/>
      <c r="EL216" s="43"/>
      <c r="EM216" s="43"/>
      <c r="EN216" s="43"/>
      <c r="EO216" s="43"/>
      <c r="EP216" s="43"/>
      <c r="EQ216" s="43"/>
      <c r="ER216" s="43"/>
      <c r="ES216" s="43"/>
      <c r="ET216" s="43"/>
      <c r="EU216" s="43"/>
      <c r="EV216" s="43"/>
      <c r="EW216" s="43"/>
      <c r="EX216" s="43"/>
      <c r="EY216" s="43"/>
      <c r="EZ216" s="43"/>
      <c r="FA216" s="43"/>
      <c r="FB216" s="43"/>
      <c r="FC216" s="43"/>
      <c r="FD216" s="43"/>
      <c r="FE216" s="43"/>
      <c r="FF216" s="43"/>
      <c r="FG216" s="43"/>
      <c r="FH216" s="43"/>
      <c r="FI216" s="43"/>
      <c r="FJ216" s="43"/>
      <c r="FK216" s="43"/>
      <c r="FL216" s="43"/>
      <c r="FM216" s="43"/>
      <c r="FN216" s="43"/>
      <c r="FO216" s="43"/>
      <c r="FP216" s="43"/>
      <c r="FQ216" s="43"/>
      <c r="FR216" s="43"/>
      <c r="FS216" s="43"/>
      <c r="FT216" s="43"/>
      <c r="FU216" s="43"/>
      <c r="FV216" s="43"/>
      <c r="FW216" s="43"/>
      <c r="FX216" s="43"/>
      <c r="FY216" s="43"/>
      <c r="FZ216" s="43"/>
      <c r="GA216" s="43"/>
      <c r="GB216" s="43"/>
      <c r="GC216" s="43"/>
      <c r="GD216" s="43"/>
      <c r="GE216" s="43"/>
      <c r="GF216" s="43"/>
      <c r="GG216" s="43"/>
      <c r="GH216" s="43"/>
      <c r="GI216" s="43"/>
      <c r="GJ216" s="43"/>
      <c r="GK216" s="43"/>
      <c r="GL216" s="43"/>
      <c r="GM216" s="43"/>
      <c r="GN216" s="43"/>
      <c r="GO216" s="43"/>
      <c r="GP216" s="43"/>
      <c r="GQ216" s="43"/>
      <c r="GR216" s="43"/>
    </row>
    <row r="217" spans="1:200" s="45" customFormat="1" ht="24.75" hidden="1" thickBot="1" x14ac:dyDescent="0.3">
      <c r="A217" s="9" t="s">
        <v>0</v>
      </c>
      <c r="B217" s="9">
        <v>5127</v>
      </c>
      <c r="C217" s="53" t="s">
        <v>411</v>
      </c>
      <c r="D217" s="56" t="s">
        <v>217</v>
      </c>
      <c r="E217" s="100"/>
      <c r="F217" s="101"/>
      <c r="G217" s="9">
        <f t="shared" si="16"/>
        <v>0</v>
      </c>
      <c r="H217" s="12">
        <v>230</v>
      </c>
      <c r="I217" s="13">
        <v>1</v>
      </c>
      <c r="J217" s="5">
        <f t="shared" si="17"/>
        <v>0</v>
      </c>
      <c r="K217" s="93">
        <v>230</v>
      </c>
      <c r="L217" s="5" t="s">
        <v>23</v>
      </c>
      <c r="M217" s="5">
        <f t="shared" si="18"/>
        <v>0</v>
      </c>
      <c r="N217" s="5">
        <f t="shared" si="19"/>
        <v>0</v>
      </c>
      <c r="O217" s="55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3"/>
      <c r="CO217" s="43"/>
      <c r="CP217" s="43"/>
      <c r="CQ217" s="43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43"/>
      <c r="DC217" s="43"/>
      <c r="DD217" s="43"/>
      <c r="DE217" s="43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43"/>
      <c r="DQ217" s="43"/>
      <c r="DR217" s="43"/>
      <c r="DS217" s="43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43"/>
      <c r="EE217" s="43"/>
      <c r="EF217" s="43"/>
      <c r="EG217" s="43"/>
      <c r="EH217" s="43"/>
      <c r="EI217" s="43"/>
      <c r="EJ217" s="43"/>
      <c r="EK217" s="43"/>
      <c r="EL217" s="43"/>
      <c r="EM217" s="43"/>
      <c r="EN217" s="43"/>
      <c r="EO217" s="43"/>
      <c r="EP217" s="43"/>
      <c r="EQ217" s="43"/>
      <c r="ER217" s="43"/>
      <c r="ES217" s="43"/>
      <c r="ET217" s="43"/>
      <c r="EU217" s="43"/>
      <c r="EV217" s="43"/>
      <c r="EW217" s="43"/>
      <c r="EX217" s="43"/>
      <c r="EY217" s="43"/>
      <c r="EZ217" s="43"/>
      <c r="FA217" s="43"/>
      <c r="FB217" s="43"/>
      <c r="FC217" s="43"/>
      <c r="FD217" s="43"/>
      <c r="FE217" s="43"/>
      <c r="FF217" s="43"/>
      <c r="FG217" s="43"/>
      <c r="FH217" s="43"/>
      <c r="FI217" s="43"/>
      <c r="FJ217" s="43"/>
      <c r="FK217" s="43"/>
      <c r="FL217" s="43"/>
      <c r="FM217" s="43"/>
      <c r="FN217" s="43"/>
      <c r="FO217" s="43"/>
      <c r="FP217" s="43"/>
      <c r="FQ217" s="43"/>
      <c r="FR217" s="43"/>
      <c r="FS217" s="43"/>
      <c r="FT217" s="43"/>
      <c r="FU217" s="43"/>
      <c r="FV217" s="43"/>
      <c r="FW217" s="43"/>
      <c r="FX217" s="43"/>
      <c r="FY217" s="43"/>
      <c r="FZ217" s="43"/>
      <c r="GA217" s="43"/>
      <c r="GB217" s="43"/>
      <c r="GC217" s="43"/>
      <c r="GD217" s="43"/>
      <c r="GE217" s="43"/>
      <c r="GF217" s="43"/>
      <c r="GG217" s="43"/>
      <c r="GH217" s="43"/>
      <c r="GI217" s="43"/>
      <c r="GJ217" s="43"/>
      <c r="GK217" s="43"/>
      <c r="GL217" s="43"/>
      <c r="GM217" s="43"/>
      <c r="GN217" s="43"/>
      <c r="GO217" s="43"/>
      <c r="GP217" s="43"/>
      <c r="GQ217" s="43"/>
      <c r="GR217" s="43"/>
    </row>
    <row r="218" spans="1:200" s="45" customFormat="1" ht="24.75" thickBot="1" x14ac:dyDescent="0.3">
      <c r="A218" s="9" t="s">
        <v>0</v>
      </c>
      <c r="B218" s="9">
        <v>4991</v>
      </c>
      <c r="C218" s="53" t="s">
        <v>412</v>
      </c>
      <c r="D218" s="56" t="s">
        <v>217</v>
      </c>
      <c r="E218" s="100">
        <v>1</v>
      </c>
      <c r="F218" s="101"/>
      <c r="G218" s="9">
        <f t="shared" si="16"/>
        <v>1</v>
      </c>
      <c r="H218" s="12"/>
      <c r="I218" s="13">
        <v>1</v>
      </c>
      <c r="J218" s="5">
        <f t="shared" si="17"/>
        <v>0</v>
      </c>
      <c r="K218" s="93"/>
      <c r="L218" s="5" t="s">
        <v>23</v>
      </c>
      <c r="M218" s="5">
        <f t="shared" si="18"/>
        <v>0</v>
      </c>
      <c r="N218" s="5">
        <f t="shared" si="19"/>
        <v>0</v>
      </c>
      <c r="O218" s="55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3"/>
      <c r="CD218" s="43"/>
      <c r="CE218" s="43"/>
      <c r="CF218" s="43"/>
      <c r="CG218" s="43"/>
      <c r="CH218" s="43"/>
      <c r="CI218" s="43"/>
      <c r="CJ218" s="43"/>
      <c r="CK218" s="43"/>
      <c r="CL218" s="43"/>
      <c r="CM218" s="43"/>
      <c r="CN218" s="43"/>
      <c r="CO218" s="43"/>
      <c r="CP218" s="43"/>
      <c r="CQ218" s="43"/>
      <c r="CR218" s="43"/>
      <c r="CS218" s="43"/>
      <c r="CT218" s="43"/>
      <c r="CU218" s="43"/>
      <c r="CV218" s="43"/>
      <c r="CW218" s="43"/>
      <c r="CX218" s="43"/>
      <c r="CY218" s="43"/>
      <c r="CZ218" s="43"/>
      <c r="DA218" s="43"/>
      <c r="DB218" s="43"/>
      <c r="DC218" s="43"/>
      <c r="DD218" s="43"/>
      <c r="DE218" s="43"/>
      <c r="DF218" s="43"/>
      <c r="DG218" s="43"/>
      <c r="DH218" s="43"/>
      <c r="DI218" s="43"/>
      <c r="DJ218" s="43"/>
      <c r="DK218" s="43"/>
      <c r="DL218" s="43"/>
      <c r="DM218" s="43"/>
      <c r="DN218" s="43"/>
      <c r="DO218" s="43"/>
      <c r="DP218" s="43"/>
      <c r="DQ218" s="43"/>
      <c r="DR218" s="43"/>
      <c r="DS218" s="43"/>
      <c r="DT218" s="43"/>
      <c r="DU218" s="43"/>
      <c r="DV218" s="43"/>
      <c r="DW218" s="43"/>
      <c r="DX218" s="43"/>
      <c r="DY218" s="43"/>
      <c r="DZ218" s="43"/>
      <c r="EA218" s="43"/>
      <c r="EB218" s="43"/>
      <c r="EC218" s="43"/>
      <c r="ED218" s="43"/>
      <c r="EE218" s="43"/>
      <c r="EF218" s="43"/>
      <c r="EG218" s="43"/>
      <c r="EH218" s="43"/>
      <c r="EI218" s="43"/>
      <c r="EJ218" s="43"/>
      <c r="EK218" s="43"/>
      <c r="EL218" s="43"/>
      <c r="EM218" s="43"/>
      <c r="EN218" s="43"/>
      <c r="EO218" s="43"/>
      <c r="EP218" s="43"/>
      <c r="EQ218" s="43"/>
      <c r="ER218" s="43"/>
      <c r="ES218" s="43"/>
      <c r="ET218" s="43"/>
      <c r="EU218" s="43"/>
      <c r="EV218" s="43"/>
      <c r="EW218" s="43"/>
      <c r="EX218" s="43"/>
      <c r="EY218" s="43"/>
      <c r="EZ218" s="43"/>
      <c r="FA218" s="43"/>
      <c r="FB218" s="43"/>
      <c r="FC218" s="43"/>
      <c r="FD218" s="43"/>
      <c r="FE218" s="43"/>
      <c r="FF218" s="43"/>
      <c r="FG218" s="43"/>
      <c r="FH218" s="43"/>
      <c r="FI218" s="43"/>
      <c r="FJ218" s="43"/>
      <c r="FK218" s="43"/>
      <c r="FL218" s="43"/>
      <c r="FM218" s="43"/>
      <c r="FN218" s="43"/>
      <c r="FO218" s="43"/>
      <c r="FP218" s="43"/>
      <c r="FQ218" s="43"/>
      <c r="FR218" s="43"/>
      <c r="FS218" s="43"/>
      <c r="FT218" s="43"/>
      <c r="FU218" s="43"/>
      <c r="FV218" s="43"/>
      <c r="FW218" s="43"/>
      <c r="FX218" s="43"/>
      <c r="FY218" s="43"/>
      <c r="FZ218" s="43"/>
      <c r="GA218" s="43"/>
      <c r="GB218" s="43"/>
      <c r="GC218" s="43"/>
      <c r="GD218" s="43"/>
      <c r="GE218" s="43"/>
      <c r="GF218" s="43"/>
      <c r="GG218" s="43"/>
      <c r="GH218" s="43"/>
      <c r="GI218" s="43"/>
      <c r="GJ218" s="43"/>
      <c r="GK218" s="43"/>
      <c r="GL218" s="43"/>
      <c r="GM218" s="43"/>
      <c r="GN218" s="43"/>
      <c r="GO218" s="43"/>
      <c r="GP218" s="43"/>
      <c r="GQ218" s="43"/>
      <c r="GR218" s="43"/>
    </row>
    <row r="219" spans="1:200" s="45" customFormat="1" ht="24.75" thickBot="1" x14ac:dyDescent="0.3">
      <c r="A219" s="9" t="s">
        <v>0</v>
      </c>
      <c r="B219" s="9">
        <v>4992</v>
      </c>
      <c r="C219" s="53" t="s">
        <v>413</v>
      </c>
      <c r="D219" s="56" t="s">
        <v>217</v>
      </c>
      <c r="E219" s="100">
        <v>1</v>
      </c>
      <c r="F219" s="101"/>
      <c r="G219" s="9">
        <f t="shared" si="16"/>
        <v>1</v>
      </c>
      <c r="H219" s="12"/>
      <c r="I219" s="13">
        <v>1</v>
      </c>
      <c r="J219" s="5">
        <f t="shared" si="17"/>
        <v>0</v>
      </c>
      <c r="K219" s="93"/>
      <c r="L219" s="5" t="s">
        <v>23</v>
      </c>
      <c r="M219" s="5">
        <f t="shared" si="18"/>
        <v>0</v>
      </c>
      <c r="N219" s="5">
        <f t="shared" si="19"/>
        <v>0</v>
      </c>
      <c r="O219" s="55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  <c r="CC219" s="43"/>
      <c r="CD219" s="43"/>
      <c r="CE219" s="43"/>
      <c r="CF219" s="43"/>
      <c r="CG219" s="43"/>
      <c r="CH219" s="43"/>
      <c r="CI219" s="43"/>
      <c r="CJ219" s="4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3"/>
      <c r="CY219" s="43"/>
      <c r="CZ219" s="43"/>
      <c r="DA219" s="43"/>
      <c r="DB219" s="43"/>
      <c r="DC219" s="43"/>
      <c r="DD219" s="43"/>
      <c r="DE219" s="43"/>
      <c r="DF219" s="43"/>
      <c r="DG219" s="43"/>
      <c r="DH219" s="43"/>
      <c r="DI219" s="43"/>
      <c r="DJ219" s="43"/>
      <c r="DK219" s="43"/>
      <c r="DL219" s="43"/>
      <c r="DM219" s="43"/>
      <c r="DN219" s="43"/>
      <c r="DO219" s="43"/>
      <c r="DP219" s="43"/>
      <c r="DQ219" s="43"/>
      <c r="DR219" s="43"/>
      <c r="DS219" s="43"/>
      <c r="DT219" s="43"/>
      <c r="DU219" s="43"/>
      <c r="DV219" s="43"/>
      <c r="DW219" s="43"/>
      <c r="DX219" s="43"/>
      <c r="DY219" s="43"/>
      <c r="DZ219" s="43"/>
      <c r="EA219" s="43"/>
      <c r="EB219" s="43"/>
      <c r="EC219" s="43"/>
      <c r="ED219" s="43"/>
      <c r="EE219" s="43"/>
      <c r="EF219" s="43"/>
      <c r="EG219" s="43"/>
      <c r="EH219" s="43"/>
      <c r="EI219" s="43"/>
      <c r="EJ219" s="43"/>
      <c r="EK219" s="43"/>
      <c r="EL219" s="43"/>
      <c r="EM219" s="43"/>
      <c r="EN219" s="43"/>
      <c r="EO219" s="43"/>
      <c r="EP219" s="43"/>
      <c r="EQ219" s="43"/>
      <c r="ER219" s="43"/>
      <c r="ES219" s="43"/>
      <c r="ET219" s="43"/>
      <c r="EU219" s="43"/>
      <c r="EV219" s="43"/>
      <c r="EW219" s="43"/>
      <c r="EX219" s="43"/>
      <c r="EY219" s="43"/>
      <c r="EZ219" s="43"/>
      <c r="FA219" s="43"/>
      <c r="FB219" s="43"/>
      <c r="FC219" s="43"/>
      <c r="FD219" s="43"/>
      <c r="FE219" s="43"/>
      <c r="FF219" s="43"/>
      <c r="FG219" s="43"/>
      <c r="FH219" s="43"/>
      <c r="FI219" s="43"/>
      <c r="FJ219" s="43"/>
      <c r="FK219" s="43"/>
      <c r="FL219" s="43"/>
      <c r="FM219" s="43"/>
      <c r="FN219" s="43"/>
      <c r="FO219" s="43"/>
      <c r="FP219" s="43"/>
      <c r="FQ219" s="43"/>
      <c r="FR219" s="43"/>
      <c r="FS219" s="43"/>
      <c r="FT219" s="43"/>
      <c r="FU219" s="43"/>
      <c r="FV219" s="43"/>
      <c r="FW219" s="43"/>
      <c r="FX219" s="43"/>
      <c r="FY219" s="43"/>
      <c r="FZ219" s="43"/>
      <c r="GA219" s="43"/>
      <c r="GB219" s="43"/>
      <c r="GC219" s="43"/>
      <c r="GD219" s="43"/>
      <c r="GE219" s="43"/>
      <c r="GF219" s="43"/>
      <c r="GG219" s="43"/>
      <c r="GH219" s="43"/>
      <c r="GI219" s="43"/>
      <c r="GJ219" s="43"/>
      <c r="GK219" s="43"/>
      <c r="GL219" s="43"/>
      <c r="GM219" s="43"/>
      <c r="GN219" s="43"/>
      <c r="GO219" s="43"/>
      <c r="GP219" s="43"/>
      <c r="GQ219" s="43"/>
      <c r="GR219" s="43"/>
    </row>
    <row r="220" spans="1:200" s="45" customFormat="1" ht="24.75" hidden="1" thickBot="1" x14ac:dyDescent="0.3">
      <c r="A220" s="9" t="s">
        <v>0</v>
      </c>
      <c r="B220" s="26">
        <v>8192</v>
      </c>
      <c r="C220" s="53" t="s">
        <v>414</v>
      </c>
      <c r="D220" s="56" t="s">
        <v>217</v>
      </c>
      <c r="E220" s="100"/>
      <c r="F220" s="101"/>
      <c r="G220" s="9">
        <f t="shared" si="16"/>
        <v>0</v>
      </c>
      <c r="H220" s="12">
        <v>650</v>
      </c>
      <c r="I220" s="13">
        <v>1</v>
      </c>
      <c r="J220" s="5">
        <f t="shared" si="17"/>
        <v>0</v>
      </c>
      <c r="K220" s="93">
        <v>650</v>
      </c>
      <c r="L220" s="5"/>
      <c r="M220" s="5">
        <f t="shared" si="18"/>
        <v>0</v>
      </c>
      <c r="N220" s="5">
        <f t="shared" si="19"/>
        <v>0</v>
      </c>
      <c r="O220" s="55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43"/>
      <c r="BY220" s="43"/>
      <c r="BZ220" s="43"/>
      <c r="CA220" s="43"/>
      <c r="CB220" s="43"/>
      <c r="CC220" s="43"/>
      <c r="CD220" s="43"/>
      <c r="CE220" s="43"/>
      <c r="CF220" s="43"/>
      <c r="CG220" s="43"/>
      <c r="CH220" s="43"/>
      <c r="CI220" s="43"/>
      <c r="CJ220" s="43"/>
      <c r="CK220" s="43"/>
      <c r="CL220" s="43"/>
      <c r="CM220" s="43"/>
      <c r="CN220" s="43"/>
      <c r="CO220" s="43"/>
      <c r="CP220" s="43"/>
      <c r="CQ220" s="43"/>
      <c r="CR220" s="43"/>
      <c r="CS220" s="43"/>
      <c r="CT220" s="43"/>
      <c r="CU220" s="43"/>
      <c r="CV220" s="43"/>
      <c r="CW220" s="43"/>
      <c r="CX220" s="43"/>
      <c r="CY220" s="43"/>
      <c r="CZ220" s="43"/>
      <c r="DA220" s="43"/>
      <c r="DB220" s="43"/>
      <c r="DC220" s="43"/>
      <c r="DD220" s="43"/>
      <c r="DE220" s="43"/>
      <c r="DF220" s="43"/>
      <c r="DG220" s="43"/>
      <c r="DH220" s="43"/>
      <c r="DI220" s="43"/>
      <c r="DJ220" s="43"/>
      <c r="DK220" s="43"/>
      <c r="DL220" s="43"/>
      <c r="DM220" s="43"/>
      <c r="DN220" s="43"/>
      <c r="DO220" s="43"/>
      <c r="DP220" s="43"/>
      <c r="DQ220" s="43"/>
      <c r="DR220" s="43"/>
      <c r="DS220" s="43"/>
      <c r="DT220" s="43"/>
      <c r="DU220" s="43"/>
      <c r="DV220" s="43"/>
      <c r="DW220" s="43"/>
      <c r="DX220" s="43"/>
      <c r="DY220" s="43"/>
      <c r="DZ220" s="43"/>
      <c r="EA220" s="43"/>
      <c r="EB220" s="43"/>
      <c r="EC220" s="43"/>
      <c r="ED220" s="43"/>
      <c r="EE220" s="43"/>
      <c r="EF220" s="43"/>
      <c r="EG220" s="43"/>
      <c r="EH220" s="43"/>
      <c r="EI220" s="43"/>
      <c r="EJ220" s="43"/>
      <c r="EK220" s="43"/>
      <c r="EL220" s="43"/>
      <c r="EM220" s="43"/>
      <c r="EN220" s="43"/>
      <c r="EO220" s="43"/>
      <c r="EP220" s="43"/>
      <c r="EQ220" s="43"/>
      <c r="ER220" s="43"/>
      <c r="ES220" s="43"/>
      <c r="ET220" s="43"/>
      <c r="EU220" s="43"/>
      <c r="EV220" s="43"/>
      <c r="EW220" s="43"/>
      <c r="EX220" s="43"/>
      <c r="EY220" s="43"/>
      <c r="EZ220" s="43"/>
      <c r="FA220" s="43"/>
      <c r="FB220" s="43"/>
      <c r="FC220" s="43"/>
      <c r="FD220" s="43"/>
      <c r="FE220" s="43"/>
      <c r="FF220" s="43"/>
      <c r="FG220" s="43"/>
      <c r="FH220" s="43"/>
      <c r="FI220" s="43"/>
      <c r="FJ220" s="43"/>
      <c r="FK220" s="43"/>
      <c r="FL220" s="43"/>
      <c r="FM220" s="43"/>
      <c r="FN220" s="43"/>
      <c r="FO220" s="43"/>
      <c r="FP220" s="43"/>
      <c r="FQ220" s="43"/>
      <c r="FR220" s="43"/>
      <c r="FS220" s="43"/>
      <c r="FT220" s="43"/>
      <c r="FU220" s="43"/>
      <c r="FV220" s="43"/>
      <c r="FW220" s="43"/>
      <c r="FX220" s="43"/>
      <c r="FY220" s="43"/>
      <c r="FZ220" s="43"/>
      <c r="GA220" s="43"/>
      <c r="GB220" s="43"/>
      <c r="GC220" s="43"/>
      <c r="GD220" s="43"/>
      <c r="GE220" s="43"/>
      <c r="GF220" s="43"/>
      <c r="GG220" s="43"/>
      <c r="GH220" s="43"/>
      <c r="GI220" s="43"/>
      <c r="GJ220" s="43"/>
      <c r="GK220" s="43"/>
      <c r="GL220" s="43"/>
      <c r="GM220" s="43"/>
      <c r="GN220" s="43"/>
      <c r="GO220" s="43"/>
      <c r="GP220" s="43"/>
      <c r="GQ220" s="43"/>
      <c r="GR220" s="43"/>
    </row>
    <row r="221" spans="1:200" s="45" customFormat="1" ht="24.75" thickBot="1" x14ac:dyDescent="0.3">
      <c r="A221" s="9" t="s">
        <v>0</v>
      </c>
      <c r="B221" s="26">
        <v>9196</v>
      </c>
      <c r="C221" s="53" t="s">
        <v>415</v>
      </c>
      <c r="D221" s="56" t="s">
        <v>217</v>
      </c>
      <c r="E221" s="100">
        <v>1</v>
      </c>
      <c r="F221" s="101"/>
      <c r="G221" s="9">
        <f t="shared" si="16"/>
        <v>1</v>
      </c>
      <c r="H221" s="12"/>
      <c r="I221" s="13">
        <v>1</v>
      </c>
      <c r="J221" s="5">
        <f t="shared" si="17"/>
        <v>0</v>
      </c>
      <c r="K221" s="93"/>
      <c r="L221" s="5"/>
      <c r="M221" s="5">
        <f t="shared" si="18"/>
        <v>0</v>
      </c>
      <c r="N221" s="5">
        <f t="shared" si="19"/>
        <v>0</v>
      </c>
      <c r="O221" s="55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/>
      <c r="CB221" s="43"/>
      <c r="CC221" s="43"/>
      <c r="CD221" s="43"/>
      <c r="CE221" s="43"/>
      <c r="CF221" s="43"/>
      <c r="CG221" s="43"/>
      <c r="CH221" s="43"/>
      <c r="CI221" s="43"/>
      <c r="CJ221" s="43"/>
      <c r="CK221" s="43"/>
      <c r="CL221" s="43"/>
      <c r="CM221" s="43"/>
      <c r="CN221" s="43"/>
      <c r="CO221" s="43"/>
      <c r="CP221" s="43"/>
      <c r="CQ221" s="43"/>
      <c r="CR221" s="43"/>
      <c r="CS221" s="43"/>
      <c r="CT221" s="43"/>
      <c r="CU221" s="43"/>
      <c r="CV221" s="43"/>
      <c r="CW221" s="43"/>
      <c r="CX221" s="43"/>
      <c r="CY221" s="43"/>
      <c r="CZ221" s="43"/>
      <c r="DA221" s="43"/>
      <c r="DB221" s="43"/>
      <c r="DC221" s="43"/>
      <c r="DD221" s="43"/>
      <c r="DE221" s="43"/>
      <c r="DF221" s="43"/>
      <c r="DG221" s="43"/>
      <c r="DH221" s="43"/>
      <c r="DI221" s="43"/>
      <c r="DJ221" s="43"/>
      <c r="DK221" s="43"/>
      <c r="DL221" s="43"/>
      <c r="DM221" s="43"/>
      <c r="DN221" s="43"/>
      <c r="DO221" s="43"/>
      <c r="DP221" s="43"/>
      <c r="DQ221" s="43"/>
      <c r="DR221" s="43"/>
      <c r="DS221" s="43"/>
      <c r="DT221" s="43"/>
      <c r="DU221" s="43"/>
      <c r="DV221" s="43"/>
      <c r="DW221" s="43"/>
      <c r="DX221" s="43"/>
      <c r="DY221" s="43"/>
      <c r="DZ221" s="43"/>
      <c r="EA221" s="43"/>
      <c r="EB221" s="43"/>
      <c r="EC221" s="43"/>
      <c r="ED221" s="43"/>
      <c r="EE221" s="43"/>
      <c r="EF221" s="43"/>
      <c r="EG221" s="43"/>
      <c r="EH221" s="43"/>
      <c r="EI221" s="43"/>
      <c r="EJ221" s="43"/>
      <c r="EK221" s="43"/>
      <c r="EL221" s="43"/>
      <c r="EM221" s="43"/>
      <c r="EN221" s="43"/>
      <c r="EO221" s="43"/>
      <c r="EP221" s="43"/>
      <c r="EQ221" s="43"/>
      <c r="ER221" s="43"/>
      <c r="ES221" s="43"/>
      <c r="ET221" s="43"/>
      <c r="EU221" s="43"/>
      <c r="EV221" s="43"/>
      <c r="EW221" s="43"/>
      <c r="EX221" s="43"/>
      <c r="EY221" s="43"/>
      <c r="EZ221" s="43"/>
      <c r="FA221" s="43"/>
      <c r="FB221" s="43"/>
      <c r="FC221" s="43"/>
      <c r="FD221" s="43"/>
      <c r="FE221" s="43"/>
      <c r="FF221" s="43"/>
      <c r="FG221" s="43"/>
      <c r="FH221" s="43"/>
      <c r="FI221" s="43"/>
      <c r="FJ221" s="43"/>
      <c r="FK221" s="43"/>
      <c r="FL221" s="43"/>
      <c r="FM221" s="43"/>
      <c r="FN221" s="43"/>
      <c r="FO221" s="43"/>
      <c r="FP221" s="43"/>
      <c r="FQ221" s="43"/>
      <c r="FR221" s="43"/>
      <c r="FS221" s="43"/>
      <c r="FT221" s="43"/>
      <c r="FU221" s="43"/>
      <c r="FV221" s="43"/>
      <c r="FW221" s="43"/>
      <c r="FX221" s="43"/>
      <c r="FY221" s="43"/>
      <c r="FZ221" s="43"/>
      <c r="GA221" s="43"/>
      <c r="GB221" s="43"/>
      <c r="GC221" s="43"/>
      <c r="GD221" s="43"/>
      <c r="GE221" s="43"/>
      <c r="GF221" s="43"/>
      <c r="GG221" s="43"/>
      <c r="GH221" s="43"/>
      <c r="GI221" s="43"/>
      <c r="GJ221" s="43"/>
      <c r="GK221" s="43"/>
      <c r="GL221" s="43"/>
      <c r="GM221" s="43"/>
      <c r="GN221" s="43"/>
      <c r="GO221" s="43"/>
      <c r="GP221" s="43"/>
      <c r="GQ221" s="43"/>
      <c r="GR221" s="43"/>
    </row>
    <row r="222" spans="1:200" s="46" customFormat="1" ht="24.75" hidden="1" thickBot="1" x14ac:dyDescent="0.3">
      <c r="A222" s="9" t="s">
        <v>0</v>
      </c>
      <c r="B222" s="9">
        <v>5024</v>
      </c>
      <c r="C222" s="53" t="s">
        <v>416</v>
      </c>
      <c r="D222" s="56" t="s">
        <v>217</v>
      </c>
      <c r="E222" s="100"/>
      <c r="F222" s="103"/>
      <c r="G222" s="9">
        <f t="shared" si="16"/>
        <v>0</v>
      </c>
      <c r="H222" s="12">
        <v>100</v>
      </c>
      <c r="I222" s="13">
        <v>1</v>
      </c>
      <c r="J222" s="5">
        <f t="shared" si="17"/>
        <v>0</v>
      </c>
      <c r="K222" s="95">
        <v>100</v>
      </c>
      <c r="L222" s="5" t="s">
        <v>23</v>
      </c>
      <c r="M222" s="5">
        <f t="shared" si="18"/>
        <v>0</v>
      </c>
      <c r="N222" s="5">
        <f t="shared" si="19"/>
        <v>0</v>
      </c>
      <c r="O222" s="55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  <c r="BY222" s="43"/>
      <c r="BZ222" s="43"/>
      <c r="CA222" s="43"/>
      <c r="CB222" s="43"/>
      <c r="CC222" s="43"/>
      <c r="CD222" s="43"/>
      <c r="CE222" s="43"/>
      <c r="CF222" s="43"/>
      <c r="CG222" s="43"/>
      <c r="CH222" s="43"/>
      <c r="CI222" s="43"/>
      <c r="CJ222" s="43"/>
      <c r="CK222" s="43"/>
      <c r="CL222" s="43"/>
      <c r="CM222" s="43"/>
      <c r="CN222" s="43"/>
      <c r="CO222" s="43"/>
      <c r="CP222" s="43"/>
      <c r="CQ222" s="43"/>
      <c r="CR222" s="43"/>
      <c r="CS222" s="43"/>
      <c r="CT222" s="43"/>
      <c r="CU222" s="43"/>
      <c r="CV222" s="43"/>
      <c r="CW222" s="43"/>
      <c r="CX222" s="43"/>
      <c r="CY222" s="43"/>
      <c r="CZ222" s="43"/>
      <c r="DA222" s="43"/>
      <c r="DB222" s="43"/>
      <c r="DC222" s="43"/>
      <c r="DD222" s="43"/>
      <c r="DE222" s="43"/>
      <c r="DF222" s="43"/>
      <c r="DG222" s="43"/>
      <c r="DH222" s="43"/>
      <c r="DI222" s="43"/>
      <c r="DJ222" s="43"/>
      <c r="DK222" s="43"/>
      <c r="DL222" s="43"/>
      <c r="DM222" s="43"/>
      <c r="DN222" s="43"/>
      <c r="DO222" s="43"/>
      <c r="DP222" s="43"/>
      <c r="DQ222" s="43"/>
      <c r="DR222" s="43"/>
      <c r="DS222" s="43"/>
      <c r="DT222" s="43"/>
      <c r="DU222" s="43"/>
      <c r="DV222" s="43"/>
      <c r="DW222" s="43"/>
      <c r="DX222" s="43"/>
      <c r="DY222" s="43"/>
      <c r="DZ222" s="43"/>
      <c r="EA222" s="43"/>
      <c r="EB222" s="43"/>
      <c r="EC222" s="43"/>
      <c r="ED222" s="43"/>
      <c r="EE222" s="43"/>
      <c r="EF222" s="43"/>
      <c r="EG222" s="43"/>
      <c r="EH222" s="43"/>
      <c r="EI222" s="43"/>
      <c r="EJ222" s="43"/>
      <c r="EK222" s="43"/>
      <c r="EL222" s="43"/>
      <c r="EM222" s="43"/>
      <c r="EN222" s="43"/>
      <c r="EO222" s="43"/>
      <c r="EP222" s="43"/>
      <c r="EQ222" s="43"/>
      <c r="ER222" s="43"/>
      <c r="ES222" s="43"/>
      <c r="ET222" s="43"/>
      <c r="EU222" s="43"/>
      <c r="EV222" s="43"/>
      <c r="EW222" s="43"/>
      <c r="EX222" s="43"/>
      <c r="EY222" s="43"/>
      <c r="EZ222" s="43"/>
      <c r="FA222" s="43"/>
      <c r="FB222" s="43"/>
      <c r="FC222" s="43"/>
      <c r="FD222" s="43"/>
      <c r="FE222" s="43"/>
      <c r="FF222" s="43"/>
      <c r="FG222" s="43"/>
      <c r="FH222" s="43"/>
      <c r="FI222" s="43"/>
      <c r="FJ222" s="43"/>
      <c r="FK222" s="43"/>
      <c r="FL222" s="43"/>
      <c r="FM222" s="43"/>
      <c r="FN222" s="43"/>
      <c r="FO222" s="43"/>
      <c r="FP222" s="43"/>
      <c r="FQ222" s="43"/>
      <c r="FR222" s="43"/>
      <c r="FS222" s="43"/>
      <c r="FT222" s="43"/>
      <c r="FU222" s="43"/>
      <c r="FV222" s="43"/>
      <c r="FW222" s="43"/>
      <c r="FX222" s="43"/>
      <c r="FY222" s="43"/>
      <c r="FZ222" s="43"/>
      <c r="GA222" s="43"/>
      <c r="GB222" s="43"/>
      <c r="GC222" s="43"/>
      <c r="GD222" s="43"/>
      <c r="GE222" s="43"/>
      <c r="GF222" s="43"/>
      <c r="GG222" s="43"/>
      <c r="GH222" s="43"/>
      <c r="GI222" s="43"/>
      <c r="GJ222" s="43"/>
      <c r="GK222" s="43"/>
      <c r="GL222" s="43"/>
      <c r="GM222" s="43"/>
      <c r="GN222" s="43"/>
      <c r="GO222" s="43"/>
      <c r="GP222" s="43"/>
      <c r="GQ222" s="43"/>
      <c r="GR222" s="43"/>
    </row>
    <row r="223" spans="1:200" s="44" customFormat="1" ht="16.5" thickBot="1" x14ac:dyDescent="0.3">
      <c r="A223" s="10" t="s">
        <v>10</v>
      </c>
      <c r="B223" s="11">
        <v>16703</v>
      </c>
      <c r="C223" s="53" t="s">
        <v>417</v>
      </c>
      <c r="D223" s="56" t="s">
        <v>32</v>
      </c>
      <c r="E223" s="100">
        <v>2</v>
      </c>
      <c r="F223" s="100"/>
      <c r="G223" s="9">
        <f t="shared" si="16"/>
        <v>2</v>
      </c>
      <c r="H223" s="14"/>
      <c r="I223" s="13">
        <v>1</v>
      </c>
      <c r="J223" s="5">
        <f t="shared" si="17"/>
        <v>0</v>
      </c>
      <c r="K223" s="96"/>
      <c r="L223" s="6" t="s">
        <v>23</v>
      </c>
      <c r="M223" s="5">
        <f t="shared" si="18"/>
        <v>0</v>
      </c>
      <c r="N223" s="5">
        <f t="shared" si="19"/>
        <v>0</v>
      </c>
      <c r="O223" s="55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  <c r="BX223" s="43"/>
      <c r="BY223" s="43"/>
      <c r="BZ223" s="43"/>
      <c r="CA223" s="43"/>
      <c r="CB223" s="43"/>
      <c r="CC223" s="43"/>
      <c r="CD223" s="43"/>
      <c r="CE223" s="43"/>
      <c r="CF223" s="43"/>
      <c r="CG223" s="43"/>
      <c r="CH223" s="43"/>
      <c r="CI223" s="43"/>
      <c r="CJ223" s="43"/>
      <c r="CK223" s="43"/>
      <c r="CL223" s="43"/>
      <c r="CM223" s="43"/>
      <c r="CN223" s="43"/>
      <c r="CO223" s="43"/>
      <c r="CP223" s="43"/>
      <c r="CQ223" s="43"/>
      <c r="CR223" s="43"/>
      <c r="CS223" s="43"/>
      <c r="CT223" s="43"/>
      <c r="CU223" s="43"/>
      <c r="CV223" s="43"/>
      <c r="CW223" s="43"/>
      <c r="CX223" s="43"/>
      <c r="CY223" s="43"/>
      <c r="CZ223" s="43"/>
      <c r="DA223" s="43"/>
      <c r="DB223" s="43"/>
      <c r="DC223" s="43"/>
      <c r="DD223" s="43"/>
      <c r="DE223" s="43"/>
      <c r="DF223" s="43"/>
      <c r="DG223" s="43"/>
      <c r="DH223" s="43"/>
      <c r="DI223" s="43"/>
      <c r="DJ223" s="43"/>
      <c r="DK223" s="43"/>
      <c r="DL223" s="43"/>
      <c r="DM223" s="43"/>
      <c r="DN223" s="43"/>
      <c r="DO223" s="43"/>
      <c r="DP223" s="43"/>
      <c r="DQ223" s="43"/>
      <c r="DR223" s="43"/>
      <c r="DS223" s="43"/>
      <c r="DT223" s="43"/>
      <c r="DU223" s="43"/>
      <c r="DV223" s="43"/>
      <c r="DW223" s="43"/>
      <c r="DX223" s="43"/>
      <c r="DY223" s="43"/>
      <c r="DZ223" s="43"/>
      <c r="EA223" s="43"/>
      <c r="EB223" s="43"/>
      <c r="EC223" s="43"/>
      <c r="ED223" s="43"/>
      <c r="EE223" s="43"/>
      <c r="EF223" s="43"/>
      <c r="EG223" s="43"/>
      <c r="EH223" s="43"/>
      <c r="EI223" s="43"/>
      <c r="EJ223" s="43"/>
      <c r="EK223" s="43"/>
      <c r="EL223" s="43"/>
      <c r="EM223" s="43"/>
      <c r="EN223" s="43"/>
      <c r="EO223" s="43"/>
      <c r="EP223" s="43"/>
      <c r="EQ223" s="43"/>
      <c r="ER223" s="43"/>
      <c r="ES223" s="43"/>
      <c r="ET223" s="43"/>
      <c r="EU223" s="43"/>
      <c r="EV223" s="43"/>
      <c r="EW223" s="43"/>
      <c r="EX223" s="43"/>
      <c r="EY223" s="43"/>
      <c r="EZ223" s="43"/>
      <c r="FA223" s="43"/>
      <c r="FB223" s="43"/>
      <c r="FC223" s="43"/>
      <c r="FD223" s="43"/>
      <c r="FE223" s="43"/>
      <c r="FF223" s="43"/>
      <c r="FG223" s="43"/>
      <c r="FH223" s="43"/>
      <c r="FI223" s="43"/>
      <c r="FJ223" s="43"/>
      <c r="FK223" s="43"/>
      <c r="FL223" s="43"/>
      <c r="FM223" s="43"/>
      <c r="FN223" s="43"/>
      <c r="FO223" s="43"/>
      <c r="FP223" s="43"/>
      <c r="FQ223" s="43"/>
      <c r="FR223" s="43"/>
      <c r="FS223" s="43"/>
      <c r="FT223" s="43"/>
      <c r="FU223" s="43"/>
      <c r="FV223" s="43"/>
      <c r="FW223" s="43"/>
      <c r="FX223" s="43"/>
      <c r="FY223" s="43"/>
      <c r="FZ223" s="43"/>
      <c r="GA223" s="43"/>
      <c r="GB223" s="43"/>
      <c r="GC223" s="43"/>
      <c r="GD223" s="43"/>
      <c r="GE223" s="43"/>
      <c r="GF223" s="43"/>
      <c r="GG223" s="43"/>
      <c r="GH223" s="43"/>
      <c r="GI223" s="43"/>
      <c r="GJ223" s="43"/>
      <c r="GK223" s="43"/>
      <c r="GL223" s="43"/>
      <c r="GM223" s="43"/>
      <c r="GN223" s="43"/>
      <c r="GO223" s="43"/>
      <c r="GP223" s="43"/>
      <c r="GQ223" s="43"/>
      <c r="GR223" s="43"/>
    </row>
    <row r="224" spans="1:200" s="45" customFormat="1" ht="16.5" thickBot="1" x14ac:dyDescent="0.3">
      <c r="A224" s="10" t="s">
        <v>10</v>
      </c>
      <c r="B224" s="10">
        <v>16771</v>
      </c>
      <c r="C224" s="53" t="s">
        <v>418</v>
      </c>
      <c r="D224" s="56" t="s">
        <v>32</v>
      </c>
      <c r="E224" s="100">
        <v>2</v>
      </c>
      <c r="F224" s="101"/>
      <c r="G224" s="9">
        <f t="shared" si="16"/>
        <v>2</v>
      </c>
      <c r="H224" s="14"/>
      <c r="I224" s="13">
        <v>1</v>
      </c>
      <c r="J224" s="5">
        <f t="shared" si="17"/>
        <v>0</v>
      </c>
      <c r="K224" s="94"/>
      <c r="L224" s="6" t="s">
        <v>23</v>
      </c>
      <c r="M224" s="5">
        <f t="shared" si="18"/>
        <v>0</v>
      </c>
      <c r="N224" s="5">
        <f t="shared" si="19"/>
        <v>0</v>
      </c>
      <c r="O224" s="55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  <c r="CC224" s="43"/>
      <c r="CD224" s="43"/>
      <c r="CE224" s="43"/>
      <c r="CF224" s="43"/>
      <c r="CG224" s="43"/>
      <c r="CH224" s="43"/>
      <c r="CI224" s="43"/>
      <c r="CJ224" s="43"/>
      <c r="CK224" s="43"/>
      <c r="CL224" s="43"/>
      <c r="CM224" s="43"/>
      <c r="CN224" s="43"/>
      <c r="CO224" s="43"/>
      <c r="CP224" s="43"/>
      <c r="CQ224" s="43"/>
      <c r="CR224" s="43"/>
      <c r="CS224" s="43"/>
      <c r="CT224" s="43"/>
      <c r="CU224" s="43"/>
      <c r="CV224" s="43"/>
      <c r="CW224" s="43"/>
      <c r="CX224" s="43"/>
      <c r="CY224" s="43"/>
      <c r="CZ224" s="43"/>
      <c r="DA224" s="43"/>
      <c r="DB224" s="43"/>
      <c r="DC224" s="43"/>
      <c r="DD224" s="43"/>
      <c r="DE224" s="43"/>
      <c r="DF224" s="43"/>
      <c r="DG224" s="43"/>
      <c r="DH224" s="43"/>
      <c r="DI224" s="43"/>
      <c r="DJ224" s="43"/>
      <c r="DK224" s="43"/>
      <c r="DL224" s="43"/>
      <c r="DM224" s="43"/>
      <c r="DN224" s="43"/>
      <c r="DO224" s="43"/>
      <c r="DP224" s="43"/>
      <c r="DQ224" s="43"/>
      <c r="DR224" s="43"/>
      <c r="DS224" s="43"/>
      <c r="DT224" s="43"/>
      <c r="DU224" s="43"/>
      <c r="DV224" s="43"/>
      <c r="DW224" s="43"/>
      <c r="DX224" s="43"/>
      <c r="DY224" s="43"/>
      <c r="DZ224" s="43"/>
      <c r="EA224" s="43"/>
      <c r="EB224" s="43"/>
      <c r="EC224" s="43"/>
      <c r="ED224" s="43"/>
      <c r="EE224" s="43"/>
      <c r="EF224" s="43"/>
      <c r="EG224" s="43"/>
      <c r="EH224" s="43"/>
      <c r="EI224" s="43"/>
      <c r="EJ224" s="43"/>
      <c r="EK224" s="43"/>
      <c r="EL224" s="43"/>
      <c r="EM224" s="43"/>
      <c r="EN224" s="43"/>
      <c r="EO224" s="43"/>
      <c r="EP224" s="43"/>
      <c r="EQ224" s="43"/>
      <c r="ER224" s="43"/>
      <c r="ES224" s="43"/>
      <c r="ET224" s="43"/>
      <c r="EU224" s="43"/>
      <c r="EV224" s="43"/>
      <c r="EW224" s="43"/>
      <c r="EX224" s="43"/>
      <c r="EY224" s="43"/>
      <c r="EZ224" s="43"/>
      <c r="FA224" s="43"/>
      <c r="FB224" s="43"/>
      <c r="FC224" s="43"/>
      <c r="FD224" s="43"/>
      <c r="FE224" s="43"/>
      <c r="FF224" s="43"/>
      <c r="FG224" s="43"/>
      <c r="FH224" s="43"/>
      <c r="FI224" s="43"/>
      <c r="FJ224" s="43"/>
      <c r="FK224" s="43"/>
      <c r="FL224" s="43"/>
      <c r="FM224" s="43"/>
      <c r="FN224" s="43"/>
      <c r="FO224" s="43"/>
      <c r="FP224" s="43"/>
      <c r="FQ224" s="43"/>
      <c r="FR224" s="43"/>
      <c r="FS224" s="43"/>
      <c r="FT224" s="43"/>
      <c r="FU224" s="43"/>
      <c r="FV224" s="43"/>
      <c r="FW224" s="43"/>
      <c r="FX224" s="43"/>
      <c r="FY224" s="43"/>
      <c r="FZ224" s="43"/>
      <c r="GA224" s="43"/>
      <c r="GB224" s="43"/>
      <c r="GC224" s="43"/>
      <c r="GD224" s="43"/>
      <c r="GE224" s="43"/>
      <c r="GF224" s="43"/>
      <c r="GG224" s="43"/>
      <c r="GH224" s="43"/>
      <c r="GI224" s="43"/>
      <c r="GJ224" s="43"/>
      <c r="GK224" s="43"/>
      <c r="GL224" s="43"/>
      <c r="GM224" s="43"/>
      <c r="GN224" s="43"/>
      <c r="GO224" s="43"/>
      <c r="GP224" s="43"/>
      <c r="GQ224" s="43"/>
      <c r="GR224" s="43"/>
    </row>
    <row r="225" spans="1:200" s="45" customFormat="1" ht="24.75" hidden="1" thickBot="1" x14ac:dyDescent="0.3">
      <c r="A225" s="10" t="s">
        <v>10</v>
      </c>
      <c r="B225" s="11">
        <v>8205</v>
      </c>
      <c r="C225" s="53" t="s">
        <v>419</v>
      </c>
      <c r="D225" s="56" t="s">
        <v>217</v>
      </c>
      <c r="E225" s="100"/>
      <c r="F225" s="101"/>
      <c r="G225" s="9">
        <f t="shared" si="16"/>
        <v>0</v>
      </c>
      <c r="H225" s="14">
        <v>190</v>
      </c>
      <c r="I225" s="13">
        <v>1</v>
      </c>
      <c r="J225" s="5">
        <f t="shared" si="17"/>
        <v>0</v>
      </c>
      <c r="K225" s="94">
        <v>190</v>
      </c>
      <c r="L225" s="6"/>
      <c r="M225" s="5">
        <f t="shared" si="18"/>
        <v>0</v>
      </c>
      <c r="N225" s="5">
        <f t="shared" si="19"/>
        <v>0</v>
      </c>
      <c r="O225" s="55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  <c r="CC225" s="43"/>
      <c r="CD225" s="43"/>
      <c r="CE225" s="43"/>
      <c r="CF225" s="43"/>
      <c r="CG225" s="43"/>
      <c r="CH225" s="43"/>
      <c r="CI225" s="43"/>
      <c r="CJ225" s="43"/>
      <c r="CK225" s="43"/>
      <c r="CL225" s="43"/>
      <c r="CM225" s="43"/>
      <c r="CN225" s="43"/>
      <c r="CO225" s="43"/>
      <c r="CP225" s="43"/>
      <c r="CQ225" s="43"/>
      <c r="CR225" s="43"/>
      <c r="CS225" s="43"/>
      <c r="CT225" s="43"/>
      <c r="CU225" s="43"/>
      <c r="CV225" s="43"/>
      <c r="CW225" s="43"/>
      <c r="CX225" s="43"/>
      <c r="CY225" s="43"/>
      <c r="CZ225" s="43"/>
      <c r="DA225" s="43"/>
      <c r="DB225" s="43"/>
      <c r="DC225" s="43"/>
      <c r="DD225" s="43"/>
      <c r="DE225" s="43"/>
      <c r="DF225" s="43"/>
      <c r="DG225" s="43"/>
      <c r="DH225" s="43"/>
      <c r="DI225" s="43"/>
      <c r="DJ225" s="43"/>
      <c r="DK225" s="43"/>
      <c r="DL225" s="43"/>
      <c r="DM225" s="43"/>
      <c r="DN225" s="43"/>
      <c r="DO225" s="43"/>
      <c r="DP225" s="43"/>
      <c r="DQ225" s="43"/>
      <c r="DR225" s="43"/>
      <c r="DS225" s="43"/>
      <c r="DT225" s="43"/>
      <c r="DU225" s="43"/>
      <c r="DV225" s="43"/>
      <c r="DW225" s="43"/>
      <c r="DX225" s="43"/>
      <c r="DY225" s="43"/>
      <c r="DZ225" s="43"/>
      <c r="EA225" s="43"/>
      <c r="EB225" s="43"/>
      <c r="EC225" s="43"/>
      <c r="ED225" s="43"/>
      <c r="EE225" s="43"/>
      <c r="EF225" s="43"/>
      <c r="EG225" s="43"/>
      <c r="EH225" s="43"/>
      <c r="EI225" s="43"/>
      <c r="EJ225" s="43"/>
      <c r="EK225" s="43"/>
      <c r="EL225" s="43"/>
      <c r="EM225" s="43"/>
      <c r="EN225" s="43"/>
      <c r="EO225" s="43"/>
      <c r="EP225" s="43"/>
      <c r="EQ225" s="43"/>
      <c r="ER225" s="43"/>
      <c r="ES225" s="43"/>
      <c r="ET225" s="43"/>
      <c r="EU225" s="43"/>
      <c r="EV225" s="43"/>
      <c r="EW225" s="43"/>
      <c r="EX225" s="43"/>
      <c r="EY225" s="43"/>
      <c r="EZ225" s="43"/>
      <c r="FA225" s="43"/>
      <c r="FB225" s="43"/>
      <c r="FC225" s="43"/>
      <c r="FD225" s="43"/>
      <c r="FE225" s="43"/>
      <c r="FF225" s="43"/>
      <c r="FG225" s="43"/>
      <c r="FH225" s="43"/>
      <c r="FI225" s="43"/>
      <c r="FJ225" s="43"/>
      <c r="FK225" s="43"/>
      <c r="FL225" s="43"/>
      <c r="FM225" s="43"/>
      <c r="FN225" s="43"/>
      <c r="FO225" s="43"/>
      <c r="FP225" s="43"/>
      <c r="FQ225" s="43"/>
      <c r="FR225" s="43"/>
      <c r="FS225" s="43"/>
      <c r="FT225" s="43"/>
      <c r="FU225" s="43"/>
      <c r="FV225" s="43"/>
      <c r="FW225" s="43"/>
      <c r="FX225" s="43"/>
      <c r="FY225" s="43"/>
      <c r="FZ225" s="43"/>
      <c r="GA225" s="43"/>
      <c r="GB225" s="43"/>
      <c r="GC225" s="43"/>
      <c r="GD225" s="43"/>
      <c r="GE225" s="43"/>
      <c r="GF225" s="43"/>
      <c r="GG225" s="43"/>
      <c r="GH225" s="43"/>
      <c r="GI225" s="43"/>
      <c r="GJ225" s="43"/>
      <c r="GK225" s="43"/>
      <c r="GL225" s="43"/>
      <c r="GM225" s="43"/>
      <c r="GN225" s="43"/>
      <c r="GO225" s="43"/>
      <c r="GP225" s="43"/>
      <c r="GQ225" s="43"/>
      <c r="GR225" s="43"/>
    </row>
    <row r="226" spans="1:200" s="45" customFormat="1" ht="16.5" hidden="1" thickBot="1" x14ac:dyDescent="0.3">
      <c r="A226" s="10" t="s">
        <v>10</v>
      </c>
      <c r="B226" s="11">
        <v>16727</v>
      </c>
      <c r="C226" s="53" t="s">
        <v>420</v>
      </c>
      <c r="D226" s="56" t="s">
        <v>32</v>
      </c>
      <c r="E226" s="100"/>
      <c r="F226" s="101"/>
      <c r="G226" s="9">
        <f t="shared" si="16"/>
        <v>0</v>
      </c>
      <c r="H226" s="14">
        <v>450</v>
      </c>
      <c r="I226" s="13">
        <v>1</v>
      </c>
      <c r="J226" s="5">
        <f t="shared" si="17"/>
        <v>0</v>
      </c>
      <c r="K226" s="94">
        <v>450</v>
      </c>
      <c r="L226" s="6"/>
      <c r="M226" s="5">
        <f t="shared" si="18"/>
        <v>0</v>
      </c>
      <c r="N226" s="5">
        <f t="shared" si="19"/>
        <v>0</v>
      </c>
      <c r="O226" s="55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43"/>
      <c r="BY226" s="43"/>
      <c r="BZ226" s="43"/>
      <c r="CA226" s="43"/>
      <c r="CB226" s="43"/>
      <c r="CC226" s="43"/>
      <c r="CD226" s="43"/>
      <c r="CE226" s="43"/>
      <c r="CF226" s="43"/>
      <c r="CG226" s="43"/>
      <c r="CH226" s="43"/>
      <c r="CI226" s="43"/>
      <c r="CJ226" s="43"/>
      <c r="CK226" s="43"/>
      <c r="CL226" s="43"/>
      <c r="CM226" s="43"/>
      <c r="CN226" s="43"/>
      <c r="CO226" s="43"/>
      <c r="CP226" s="43"/>
      <c r="CQ226" s="43"/>
      <c r="CR226" s="43"/>
      <c r="CS226" s="43"/>
      <c r="CT226" s="43"/>
      <c r="CU226" s="43"/>
      <c r="CV226" s="43"/>
      <c r="CW226" s="43"/>
      <c r="CX226" s="43"/>
      <c r="CY226" s="43"/>
      <c r="CZ226" s="43"/>
      <c r="DA226" s="43"/>
      <c r="DB226" s="43"/>
      <c r="DC226" s="43"/>
      <c r="DD226" s="43"/>
      <c r="DE226" s="43"/>
      <c r="DF226" s="43"/>
      <c r="DG226" s="43"/>
      <c r="DH226" s="43"/>
      <c r="DI226" s="43"/>
      <c r="DJ226" s="43"/>
      <c r="DK226" s="43"/>
      <c r="DL226" s="43"/>
      <c r="DM226" s="43"/>
      <c r="DN226" s="43"/>
      <c r="DO226" s="43"/>
      <c r="DP226" s="43"/>
      <c r="DQ226" s="43"/>
      <c r="DR226" s="43"/>
      <c r="DS226" s="43"/>
      <c r="DT226" s="43"/>
      <c r="DU226" s="43"/>
      <c r="DV226" s="43"/>
      <c r="DW226" s="43"/>
      <c r="DX226" s="43"/>
      <c r="DY226" s="43"/>
      <c r="DZ226" s="43"/>
      <c r="EA226" s="43"/>
      <c r="EB226" s="43"/>
      <c r="EC226" s="43"/>
      <c r="ED226" s="43"/>
      <c r="EE226" s="43"/>
      <c r="EF226" s="43"/>
      <c r="EG226" s="43"/>
      <c r="EH226" s="43"/>
      <c r="EI226" s="43"/>
      <c r="EJ226" s="43"/>
      <c r="EK226" s="43"/>
      <c r="EL226" s="43"/>
      <c r="EM226" s="43"/>
      <c r="EN226" s="43"/>
      <c r="EO226" s="43"/>
      <c r="EP226" s="43"/>
      <c r="EQ226" s="43"/>
      <c r="ER226" s="43"/>
      <c r="ES226" s="43"/>
      <c r="ET226" s="43"/>
      <c r="EU226" s="43"/>
      <c r="EV226" s="43"/>
      <c r="EW226" s="43"/>
      <c r="EX226" s="43"/>
      <c r="EY226" s="43"/>
      <c r="EZ226" s="43"/>
      <c r="FA226" s="43"/>
      <c r="FB226" s="43"/>
      <c r="FC226" s="43"/>
      <c r="FD226" s="43"/>
      <c r="FE226" s="43"/>
      <c r="FF226" s="43"/>
      <c r="FG226" s="43"/>
      <c r="FH226" s="43"/>
      <c r="FI226" s="43"/>
      <c r="FJ226" s="43"/>
      <c r="FK226" s="43"/>
      <c r="FL226" s="43"/>
      <c r="FM226" s="43"/>
      <c r="FN226" s="43"/>
      <c r="FO226" s="43"/>
      <c r="FP226" s="43"/>
      <c r="FQ226" s="43"/>
      <c r="FR226" s="43"/>
      <c r="FS226" s="43"/>
      <c r="FT226" s="43"/>
      <c r="FU226" s="43"/>
      <c r="FV226" s="43"/>
      <c r="FW226" s="43"/>
      <c r="FX226" s="43"/>
      <c r="FY226" s="43"/>
      <c r="FZ226" s="43"/>
      <c r="GA226" s="43"/>
      <c r="GB226" s="43"/>
      <c r="GC226" s="43"/>
      <c r="GD226" s="43"/>
      <c r="GE226" s="43"/>
      <c r="GF226" s="43"/>
      <c r="GG226" s="43"/>
      <c r="GH226" s="43"/>
      <c r="GI226" s="43"/>
      <c r="GJ226" s="43"/>
      <c r="GK226" s="43"/>
      <c r="GL226" s="43"/>
      <c r="GM226" s="43"/>
      <c r="GN226" s="43"/>
      <c r="GO226" s="43"/>
      <c r="GP226" s="43"/>
      <c r="GQ226" s="43"/>
      <c r="GR226" s="43"/>
    </row>
    <row r="227" spans="1:200" s="45" customFormat="1" ht="16.5" thickBot="1" x14ac:dyDescent="0.3">
      <c r="A227" s="10" t="s">
        <v>10</v>
      </c>
      <c r="B227" s="10">
        <v>16743</v>
      </c>
      <c r="C227" s="53" t="s">
        <v>421</v>
      </c>
      <c r="D227" s="56" t="s">
        <v>32</v>
      </c>
      <c r="E227" s="100">
        <v>2</v>
      </c>
      <c r="F227" s="101"/>
      <c r="G227" s="9">
        <f t="shared" si="16"/>
        <v>2</v>
      </c>
      <c r="H227" s="13"/>
      <c r="I227" s="13">
        <v>1</v>
      </c>
      <c r="J227" s="5">
        <f t="shared" si="17"/>
        <v>0</v>
      </c>
      <c r="K227" s="93"/>
      <c r="L227" s="6" t="s">
        <v>23</v>
      </c>
      <c r="M227" s="5">
        <f t="shared" si="18"/>
        <v>0</v>
      </c>
      <c r="N227" s="5">
        <f t="shared" si="19"/>
        <v>0</v>
      </c>
      <c r="O227" s="55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  <c r="CC227" s="43"/>
      <c r="CD227" s="43"/>
      <c r="CE227" s="43"/>
      <c r="CF227" s="43"/>
      <c r="CG227" s="43"/>
      <c r="CH227" s="43"/>
      <c r="CI227" s="43"/>
      <c r="CJ227" s="43"/>
      <c r="CK227" s="43"/>
      <c r="CL227" s="43"/>
      <c r="CM227" s="43"/>
      <c r="CN227" s="43"/>
      <c r="CO227" s="43"/>
      <c r="CP227" s="43"/>
      <c r="CQ227" s="43"/>
      <c r="CR227" s="43"/>
      <c r="CS227" s="43"/>
      <c r="CT227" s="43"/>
      <c r="CU227" s="43"/>
      <c r="CV227" s="43"/>
      <c r="CW227" s="43"/>
      <c r="CX227" s="43"/>
      <c r="CY227" s="43"/>
      <c r="CZ227" s="43"/>
      <c r="DA227" s="43"/>
      <c r="DB227" s="43"/>
      <c r="DC227" s="43"/>
      <c r="DD227" s="43"/>
      <c r="DE227" s="43"/>
      <c r="DF227" s="43"/>
      <c r="DG227" s="43"/>
      <c r="DH227" s="43"/>
      <c r="DI227" s="43"/>
      <c r="DJ227" s="43"/>
      <c r="DK227" s="43"/>
      <c r="DL227" s="43"/>
      <c r="DM227" s="43"/>
      <c r="DN227" s="43"/>
      <c r="DO227" s="43"/>
      <c r="DP227" s="43"/>
      <c r="DQ227" s="43"/>
      <c r="DR227" s="43"/>
      <c r="DS227" s="43"/>
      <c r="DT227" s="43"/>
      <c r="DU227" s="43"/>
      <c r="DV227" s="43"/>
      <c r="DW227" s="43"/>
      <c r="DX227" s="43"/>
      <c r="DY227" s="43"/>
      <c r="DZ227" s="43"/>
      <c r="EA227" s="43"/>
      <c r="EB227" s="43"/>
      <c r="EC227" s="43"/>
      <c r="ED227" s="43"/>
      <c r="EE227" s="43"/>
      <c r="EF227" s="43"/>
      <c r="EG227" s="43"/>
      <c r="EH227" s="43"/>
      <c r="EI227" s="43"/>
      <c r="EJ227" s="43"/>
      <c r="EK227" s="43"/>
      <c r="EL227" s="43"/>
      <c r="EM227" s="43"/>
      <c r="EN227" s="43"/>
      <c r="EO227" s="43"/>
      <c r="EP227" s="43"/>
      <c r="EQ227" s="43"/>
      <c r="ER227" s="43"/>
      <c r="ES227" s="43"/>
      <c r="ET227" s="43"/>
      <c r="EU227" s="43"/>
      <c r="EV227" s="43"/>
      <c r="EW227" s="43"/>
      <c r="EX227" s="43"/>
      <c r="EY227" s="43"/>
      <c r="EZ227" s="43"/>
      <c r="FA227" s="43"/>
      <c r="FB227" s="43"/>
      <c r="FC227" s="43"/>
      <c r="FD227" s="43"/>
      <c r="FE227" s="43"/>
      <c r="FF227" s="43"/>
      <c r="FG227" s="43"/>
      <c r="FH227" s="43"/>
      <c r="FI227" s="43"/>
      <c r="FJ227" s="43"/>
      <c r="FK227" s="43"/>
      <c r="FL227" s="43"/>
      <c r="FM227" s="43"/>
      <c r="FN227" s="43"/>
      <c r="FO227" s="43"/>
      <c r="FP227" s="43"/>
      <c r="FQ227" s="43"/>
      <c r="FR227" s="43"/>
      <c r="FS227" s="43"/>
      <c r="FT227" s="43"/>
      <c r="FU227" s="43"/>
      <c r="FV227" s="43"/>
      <c r="FW227" s="43"/>
      <c r="FX227" s="43"/>
      <c r="FY227" s="43"/>
      <c r="FZ227" s="43"/>
      <c r="GA227" s="43"/>
      <c r="GB227" s="43"/>
      <c r="GC227" s="43"/>
      <c r="GD227" s="43"/>
      <c r="GE227" s="43"/>
      <c r="GF227" s="43"/>
      <c r="GG227" s="43"/>
      <c r="GH227" s="43"/>
      <c r="GI227" s="43"/>
      <c r="GJ227" s="43"/>
      <c r="GK227" s="43"/>
      <c r="GL227" s="43"/>
      <c r="GM227" s="43"/>
      <c r="GN227" s="43"/>
      <c r="GO227" s="43"/>
      <c r="GP227" s="43"/>
      <c r="GQ227" s="43"/>
      <c r="GR227" s="43"/>
    </row>
    <row r="228" spans="1:200" s="45" customFormat="1" ht="24.75" thickBot="1" x14ac:dyDescent="0.3">
      <c r="A228" s="9" t="s">
        <v>10</v>
      </c>
      <c r="B228" s="9">
        <v>5317</v>
      </c>
      <c r="C228" s="53" t="s">
        <v>192</v>
      </c>
      <c r="D228" s="56" t="s">
        <v>217</v>
      </c>
      <c r="E228" s="100">
        <v>2.46</v>
      </c>
      <c r="F228" s="101"/>
      <c r="G228" s="9">
        <f t="shared" si="16"/>
        <v>2.46</v>
      </c>
      <c r="H228" s="12"/>
      <c r="I228" s="13">
        <v>1</v>
      </c>
      <c r="J228" s="5">
        <f t="shared" si="17"/>
        <v>0</v>
      </c>
      <c r="K228" s="93"/>
      <c r="L228" s="5" t="s">
        <v>23</v>
      </c>
      <c r="M228" s="5">
        <f t="shared" si="18"/>
        <v>0</v>
      </c>
      <c r="N228" s="5">
        <f t="shared" si="19"/>
        <v>0</v>
      </c>
      <c r="O228" s="55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  <c r="BX228" s="43"/>
      <c r="BY228" s="43"/>
      <c r="BZ228" s="43"/>
      <c r="CA228" s="43"/>
      <c r="CB228" s="43"/>
      <c r="CC228" s="43"/>
      <c r="CD228" s="43"/>
      <c r="CE228" s="43"/>
      <c r="CF228" s="43"/>
      <c r="CG228" s="43"/>
      <c r="CH228" s="43"/>
      <c r="CI228" s="43"/>
      <c r="CJ228" s="43"/>
      <c r="CK228" s="43"/>
      <c r="CL228" s="43"/>
      <c r="CM228" s="43"/>
      <c r="CN228" s="43"/>
      <c r="CO228" s="43"/>
      <c r="CP228" s="43"/>
      <c r="CQ228" s="43"/>
      <c r="CR228" s="43"/>
      <c r="CS228" s="43"/>
      <c r="CT228" s="43"/>
      <c r="CU228" s="43"/>
      <c r="CV228" s="43"/>
      <c r="CW228" s="43"/>
      <c r="CX228" s="43"/>
      <c r="CY228" s="43"/>
      <c r="CZ228" s="43"/>
      <c r="DA228" s="43"/>
      <c r="DB228" s="43"/>
      <c r="DC228" s="43"/>
      <c r="DD228" s="43"/>
      <c r="DE228" s="43"/>
      <c r="DF228" s="43"/>
      <c r="DG228" s="43"/>
      <c r="DH228" s="43"/>
      <c r="DI228" s="43"/>
      <c r="DJ228" s="43"/>
      <c r="DK228" s="43"/>
      <c r="DL228" s="43"/>
      <c r="DM228" s="43"/>
      <c r="DN228" s="43"/>
      <c r="DO228" s="43"/>
      <c r="DP228" s="43"/>
      <c r="DQ228" s="43"/>
      <c r="DR228" s="43"/>
      <c r="DS228" s="43"/>
      <c r="DT228" s="43"/>
      <c r="DU228" s="43"/>
      <c r="DV228" s="43"/>
      <c r="DW228" s="43"/>
      <c r="DX228" s="43"/>
      <c r="DY228" s="43"/>
      <c r="DZ228" s="43"/>
      <c r="EA228" s="43"/>
      <c r="EB228" s="43"/>
      <c r="EC228" s="43"/>
      <c r="ED228" s="43"/>
      <c r="EE228" s="43"/>
      <c r="EF228" s="43"/>
      <c r="EG228" s="43"/>
      <c r="EH228" s="43"/>
      <c r="EI228" s="43"/>
      <c r="EJ228" s="43"/>
      <c r="EK228" s="43"/>
      <c r="EL228" s="43"/>
      <c r="EM228" s="43"/>
      <c r="EN228" s="43"/>
      <c r="EO228" s="43"/>
      <c r="EP228" s="43"/>
      <c r="EQ228" s="43"/>
      <c r="ER228" s="43"/>
      <c r="ES228" s="43"/>
      <c r="ET228" s="43"/>
      <c r="EU228" s="43"/>
      <c r="EV228" s="43"/>
      <c r="EW228" s="43"/>
      <c r="EX228" s="43"/>
      <c r="EY228" s="43"/>
      <c r="EZ228" s="43"/>
      <c r="FA228" s="43"/>
      <c r="FB228" s="43"/>
      <c r="FC228" s="43"/>
      <c r="FD228" s="43"/>
      <c r="FE228" s="43"/>
      <c r="FF228" s="43"/>
      <c r="FG228" s="43"/>
      <c r="FH228" s="43"/>
      <c r="FI228" s="43"/>
      <c r="FJ228" s="43"/>
      <c r="FK228" s="43"/>
      <c r="FL228" s="43"/>
      <c r="FM228" s="43"/>
      <c r="FN228" s="43"/>
      <c r="FO228" s="43"/>
      <c r="FP228" s="43"/>
      <c r="FQ228" s="43"/>
      <c r="FR228" s="43"/>
      <c r="FS228" s="43"/>
      <c r="FT228" s="43"/>
      <c r="FU228" s="43"/>
      <c r="FV228" s="43"/>
      <c r="FW228" s="43"/>
      <c r="FX228" s="43"/>
      <c r="FY228" s="43"/>
      <c r="FZ228" s="43"/>
      <c r="GA228" s="43"/>
      <c r="GB228" s="43"/>
      <c r="GC228" s="43"/>
      <c r="GD228" s="43"/>
      <c r="GE228" s="43"/>
      <c r="GF228" s="43"/>
      <c r="GG228" s="43"/>
      <c r="GH228" s="43"/>
      <c r="GI228" s="43"/>
      <c r="GJ228" s="43"/>
      <c r="GK228" s="43"/>
      <c r="GL228" s="43"/>
      <c r="GM228" s="43"/>
      <c r="GN228" s="43"/>
      <c r="GO228" s="43"/>
      <c r="GP228" s="43"/>
      <c r="GQ228" s="43"/>
      <c r="GR228" s="43"/>
    </row>
    <row r="229" spans="1:200" s="45" customFormat="1" ht="16.5" hidden="1" thickBot="1" x14ac:dyDescent="0.3">
      <c r="A229" s="9" t="s">
        <v>10</v>
      </c>
      <c r="B229" s="26">
        <v>16714</v>
      </c>
      <c r="C229" s="53" t="s">
        <v>422</v>
      </c>
      <c r="D229" s="56" t="s">
        <v>32</v>
      </c>
      <c r="E229" s="100"/>
      <c r="F229" s="101"/>
      <c r="G229" s="9">
        <f t="shared" si="16"/>
        <v>0</v>
      </c>
      <c r="H229" s="12">
        <v>885</v>
      </c>
      <c r="I229" s="13">
        <v>1</v>
      </c>
      <c r="J229" s="5">
        <f t="shared" si="17"/>
        <v>0</v>
      </c>
      <c r="K229" s="93">
        <v>885</v>
      </c>
      <c r="L229" s="5" t="s">
        <v>23</v>
      </c>
      <c r="M229" s="5">
        <f t="shared" si="18"/>
        <v>0</v>
      </c>
      <c r="N229" s="5">
        <f t="shared" si="19"/>
        <v>0</v>
      </c>
      <c r="O229" s="55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  <c r="BX229" s="43"/>
      <c r="BY229" s="43"/>
      <c r="BZ229" s="43"/>
      <c r="CA229" s="43"/>
      <c r="CB229" s="43"/>
      <c r="CC229" s="43"/>
      <c r="CD229" s="43"/>
      <c r="CE229" s="43"/>
      <c r="CF229" s="43"/>
      <c r="CG229" s="43"/>
      <c r="CH229" s="43"/>
      <c r="CI229" s="43"/>
      <c r="CJ229" s="43"/>
      <c r="CK229" s="43"/>
      <c r="CL229" s="43"/>
      <c r="CM229" s="43"/>
      <c r="CN229" s="43"/>
      <c r="CO229" s="43"/>
      <c r="CP229" s="43"/>
      <c r="CQ229" s="43"/>
      <c r="CR229" s="43"/>
      <c r="CS229" s="43"/>
      <c r="CT229" s="43"/>
      <c r="CU229" s="43"/>
      <c r="CV229" s="43"/>
      <c r="CW229" s="43"/>
      <c r="CX229" s="43"/>
      <c r="CY229" s="43"/>
      <c r="CZ229" s="43"/>
      <c r="DA229" s="43"/>
      <c r="DB229" s="43"/>
      <c r="DC229" s="43"/>
      <c r="DD229" s="43"/>
      <c r="DE229" s="43"/>
      <c r="DF229" s="43"/>
      <c r="DG229" s="43"/>
      <c r="DH229" s="43"/>
      <c r="DI229" s="43"/>
      <c r="DJ229" s="43"/>
      <c r="DK229" s="43"/>
      <c r="DL229" s="43"/>
      <c r="DM229" s="43"/>
      <c r="DN229" s="43"/>
      <c r="DO229" s="43"/>
      <c r="DP229" s="43"/>
      <c r="DQ229" s="43"/>
      <c r="DR229" s="43"/>
      <c r="DS229" s="43"/>
      <c r="DT229" s="43"/>
      <c r="DU229" s="43"/>
      <c r="DV229" s="43"/>
      <c r="DW229" s="43"/>
      <c r="DX229" s="43"/>
      <c r="DY229" s="43"/>
      <c r="DZ229" s="43"/>
      <c r="EA229" s="43"/>
      <c r="EB229" s="43"/>
      <c r="EC229" s="43"/>
      <c r="ED229" s="43"/>
      <c r="EE229" s="43"/>
      <c r="EF229" s="43"/>
      <c r="EG229" s="43"/>
      <c r="EH229" s="43"/>
      <c r="EI229" s="43"/>
      <c r="EJ229" s="43"/>
      <c r="EK229" s="43"/>
      <c r="EL229" s="43"/>
      <c r="EM229" s="43"/>
      <c r="EN229" s="43"/>
      <c r="EO229" s="43"/>
      <c r="EP229" s="43"/>
      <c r="EQ229" s="43"/>
      <c r="ER229" s="43"/>
      <c r="ES229" s="43"/>
      <c r="ET229" s="43"/>
      <c r="EU229" s="43"/>
      <c r="EV229" s="43"/>
      <c r="EW229" s="43"/>
      <c r="EX229" s="43"/>
      <c r="EY229" s="43"/>
      <c r="EZ229" s="43"/>
      <c r="FA229" s="43"/>
      <c r="FB229" s="43"/>
      <c r="FC229" s="43"/>
      <c r="FD229" s="43"/>
      <c r="FE229" s="43"/>
      <c r="FF229" s="43"/>
      <c r="FG229" s="43"/>
      <c r="FH229" s="43"/>
      <c r="FI229" s="43"/>
      <c r="FJ229" s="43"/>
      <c r="FK229" s="43"/>
      <c r="FL229" s="43"/>
      <c r="FM229" s="43"/>
      <c r="FN229" s="43"/>
      <c r="FO229" s="43"/>
      <c r="FP229" s="43"/>
      <c r="FQ229" s="43"/>
      <c r="FR229" s="43"/>
      <c r="FS229" s="43"/>
      <c r="FT229" s="43"/>
      <c r="FU229" s="43"/>
      <c r="FV229" s="43"/>
      <c r="FW229" s="43"/>
      <c r="FX229" s="43"/>
      <c r="FY229" s="43"/>
      <c r="FZ229" s="43"/>
      <c r="GA229" s="43"/>
      <c r="GB229" s="43"/>
      <c r="GC229" s="43"/>
      <c r="GD229" s="43"/>
      <c r="GE229" s="43"/>
      <c r="GF229" s="43"/>
      <c r="GG229" s="43"/>
      <c r="GH229" s="43"/>
      <c r="GI229" s="43"/>
      <c r="GJ229" s="43"/>
      <c r="GK229" s="43"/>
      <c r="GL229" s="43"/>
      <c r="GM229" s="43"/>
      <c r="GN229" s="43"/>
      <c r="GO229" s="43"/>
      <c r="GP229" s="43"/>
      <c r="GQ229" s="43"/>
      <c r="GR229" s="43"/>
    </row>
    <row r="230" spans="1:200" s="46" customFormat="1" ht="16.5" hidden="1" thickBot="1" x14ac:dyDescent="0.3">
      <c r="A230" s="9" t="s">
        <v>10</v>
      </c>
      <c r="B230" s="26">
        <v>16787</v>
      </c>
      <c r="C230" s="53" t="s">
        <v>423</v>
      </c>
      <c r="D230" s="56" t="s">
        <v>32</v>
      </c>
      <c r="E230" s="100"/>
      <c r="F230" s="103"/>
      <c r="G230" s="9">
        <f t="shared" si="16"/>
        <v>0</v>
      </c>
      <c r="H230" s="12">
        <v>190</v>
      </c>
      <c r="I230" s="13">
        <v>1</v>
      </c>
      <c r="J230" s="5">
        <f t="shared" si="17"/>
        <v>0</v>
      </c>
      <c r="K230" s="95">
        <v>190</v>
      </c>
      <c r="L230" s="5" t="s">
        <v>23</v>
      </c>
      <c r="M230" s="5">
        <f t="shared" si="18"/>
        <v>0</v>
      </c>
      <c r="N230" s="5">
        <f t="shared" si="19"/>
        <v>0</v>
      </c>
      <c r="O230" s="57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  <c r="CE230" s="43"/>
      <c r="CF230" s="43"/>
      <c r="CG230" s="43"/>
      <c r="CH230" s="43"/>
      <c r="CI230" s="43"/>
      <c r="CJ230" s="43"/>
      <c r="CK230" s="43"/>
      <c r="CL230" s="43"/>
      <c r="CM230" s="43"/>
      <c r="CN230" s="43"/>
      <c r="CO230" s="43"/>
      <c r="CP230" s="43"/>
      <c r="CQ230" s="43"/>
      <c r="CR230" s="43"/>
      <c r="CS230" s="43"/>
      <c r="CT230" s="43"/>
      <c r="CU230" s="43"/>
      <c r="CV230" s="43"/>
      <c r="CW230" s="43"/>
      <c r="CX230" s="43"/>
      <c r="CY230" s="43"/>
      <c r="CZ230" s="43"/>
      <c r="DA230" s="43"/>
      <c r="DB230" s="43"/>
      <c r="DC230" s="43"/>
      <c r="DD230" s="43"/>
      <c r="DE230" s="43"/>
      <c r="DF230" s="43"/>
      <c r="DG230" s="43"/>
      <c r="DH230" s="43"/>
      <c r="DI230" s="43"/>
      <c r="DJ230" s="43"/>
      <c r="DK230" s="43"/>
      <c r="DL230" s="43"/>
      <c r="DM230" s="43"/>
      <c r="DN230" s="43"/>
      <c r="DO230" s="43"/>
      <c r="DP230" s="43"/>
      <c r="DQ230" s="43"/>
      <c r="DR230" s="43"/>
      <c r="DS230" s="43"/>
      <c r="DT230" s="43"/>
      <c r="DU230" s="43"/>
      <c r="DV230" s="43"/>
      <c r="DW230" s="43"/>
      <c r="DX230" s="43"/>
      <c r="DY230" s="43"/>
      <c r="DZ230" s="43"/>
      <c r="EA230" s="43"/>
      <c r="EB230" s="43"/>
      <c r="EC230" s="43"/>
      <c r="ED230" s="43"/>
      <c r="EE230" s="43"/>
      <c r="EF230" s="43"/>
      <c r="EG230" s="43"/>
      <c r="EH230" s="43"/>
      <c r="EI230" s="43"/>
      <c r="EJ230" s="43"/>
      <c r="EK230" s="43"/>
      <c r="EL230" s="43"/>
      <c r="EM230" s="43"/>
      <c r="EN230" s="43"/>
      <c r="EO230" s="43"/>
      <c r="EP230" s="43"/>
      <c r="EQ230" s="43"/>
      <c r="ER230" s="43"/>
      <c r="ES230" s="43"/>
      <c r="ET230" s="43"/>
      <c r="EU230" s="43"/>
      <c r="EV230" s="43"/>
      <c r="EW230" s="43"/>
      <c r="EX230" s="43"/>
      <c r="EY230" s="43"/>
      <c r="EZ230" s="43"/>
      <c r="FA230" s="43"/>
      <c r="FB230" s="43"/>
      <c r="FC230" s="43"/>
      <c r="FD230" s="43"/>
      <c r="FE230" s="43"/>
      <c r="FF230" s="43"/>
      <c r="FG230" s="43"/>
      <c r="FH230" s="43"/>
      <c r="FI230" s="43"/>
      <c r="FJ230" s="43"/>
      <c r="FK230" s="43"/>
      <c r="FL230" s="43"/>
      <c r="FM230" s="43"/>
      <c r="FN230" s="43"/>
      <c r="FO230" s="43"/>
      <c r="FP230" s="43"/>
      <c r="FQ230" s="43"/>
      <c r="FR230" s="43"/>
      <c r="FS230" s="43"/>
      <c r="FT230" s="43"/>
      <c r="FU230" s="43"/>
      <c r="FV230" s="43"/>
      <c r="FW230" s="43"/>
      <c r="FX230" s="43"/>
      <c r="FY230" s="43"/>
      <c r="FZ230" s="43"/>
      <c r="GA230" s="43"/>
      <c r="GB230" s="43"/>
      <c r="GC230" s="43"/>
      <c r="GD230" s="43"/>
      <c r="GE230" s="43"/>
      <c r="GF230" s="43"/>
      <c r="GG230" s="43"/>
      <c r="GH230" s="43"/>
      <c r="GI230" s="43"/>
      <c r="GJ230" s="43"/>
      <c r="GK230" s="43"/>
      <c r="GL230" s="43"/>
      <c r="GM230" s="43"/>
      <c r="GN230" s="43"/>
      <c r="GO230" s="43"/>
      <c r="GP230" s="43"/>
      <c r="GQ230" s="43"/>
      <c r="GR230" s="43"/>
    </row>
    <row r="231" spans="1:200" s="44" customFormat="1" ht="16.5" hidden="1" thickBot="1" x14ac:dyDescent="0.3">
      <c r="A231" s="9" t="s">
        <v>6</v>
      </c>
      <c r="B231" s="26">
        <v>16721</v>
      </c>
      <c r="C231" s="53" t="s">
        <v>424</v>
      </c>
      <c r="D231" s="56" t="s">
        <v>33</v>
      </c>
      <c r="E231" s="100"/>
      <c r="F231" s="104"/>
      <c r="G231" s="9">
        <f t="shared" si="16"/>
        <v>0</v>
      </c>
      <c r="H231" s="12">
        <v>130</v>
      </c>
      <c r="I231" s="13">
        <v>1</v>
      </c>
      <c r="J231" s="5">
        <f t="shared" si="17"/>
        <v>0</v>
      </c>
      <c r="K231" s="92">
        <v>130</v>
      </c>
      <c r="L231" s="5" t="s">
        <v>23</v>
      </c>
      <c r="M231" s="5">
        <f t="shared" si="18"/>
        <v>0</v>
      </c>
      <c r="N231" s="5">
        <f t="shared" si="19"/>
        <v>0</v>
      </c>
      <c r="O231" s="55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  <c r="BX231" s="43"/>
      <c r="BY231" s="43"/>
      <c r="BZ231" s="43"/>
      <c r="CA231" s="43"/>
      <c r="CB231" s="43"/>
      <c r="CC231" s="43"/>
      <c r="CD231" s="43"/>
      <c r="CE231" s="43"/>
      <c r="CF231" s="43"/>
      <c r="CG231" s="43"/>
      <c r="CH231" s="43"/>
      <c r="CI231" s="43"/>
      <c r="CJ231" s="43"/>
      <c r="CK231" s="43"/>
      <c r="CL231" s="43"/>
      <c r="CM231" s="43"/>
      <c r="CN231" s="43"/>
      <c r="CO231" s="43"/>
      <c r="CP231" s="43"/>
      <c r="CQ231" s="43"/>
      <c r="CR231" s="43"/>
      <c r="CS231" s="43"/>
      <c r="CT231" s="43"/>
      <c r="CU231" s="43"/>
      <c r="CV231" s="43"/>
      <c r="CW231" s="43"/>
      <c r="CX231" s="43"/>
      <c r="CY231" s="43"/>
      <c r="CZ231" s="43"/>
      <c r="DA231" s="43"/>
      <c r="DB231" s="43"/>
      <c r="DC231" s="43"/>
      <c r="DD231" s="43"/>
      <c r="DE231" s="43"/>
      <c r="DF231" s="43"/>
      <c r="DG231" s="43"/>
      <c r="DH231" s="43"/>
      <c r="DI231" s="43"/>
      <c r="DJ231" s="43"/>
      <c r="DK231" s="43"/>
      <c r="DL231" s="43"/>
      <c r="DM231" s="43"/>
      <c r="DN231" s="43"/>
      <c r="DO231" s="43"/>
      <c r="DP231" s="43"/>
      <c r="DQ231" s="43"/>
      <c r="DR231" s="43"/>
      <c r="DS231" s="43"/>
      <c r="DT231" s="43"/>
      <c r="DU231" s="43"/>
      <c r="DV231" s="43"/>
      <c r="DW231" s="43"/>
      <c r="DX231" s="43"/>
      <c r="DY231" s="43"/>
      <c r="DZ231" s="43"/>
      <c r="EA231" s="43"/>
      <c r="EB231" s="43"/>
      <c r="EC231" s="43"/>
      <c r="ED231" s="43"/>
      <c r="EE231" s="43"/>
      <c r="EF231" s="43"/>
      <c r="EG231" s="43"/>
      <c r="EH231" s="43"/>
      <c r="EI231" s="43"/>
      <c r="EJ231" s="43"/>
      <c r="EK231" s="43"/>
      <c r="EL231" s="43"/>
      <c r="EM231" s="43"/>
      <c r="EN231" s="43"/>
      <c r="EO231" s="43"/>
      <c r="EP231" s="43"/>
      <c r="EQ231" s="43"/>
      <c r="ER231" s="43"/>
      <c r="ES231" s="43"/>
      <c r="ET231" s="43"/>
      <c r="EU231" s="43"/>
      <c r="EV231" s="43"/>
      <c r="EW231" s="43"/>
      <c r="EX231" s="43"/>
      <c r="EY231" s="43"/>
      <c r="EZ231" s="43"/>
      <c r="FA231" s="43"/>
      <c r="FB231" s="43"/>
      <c r="FC231" s="43"/>
      <c r="FD231" s="43"/>
      <c r="FE231" s="43"/>
      <c r="FF231" s="43"/>
      <c r="FG231" s="43"/>
      <c r="FH231" s="43"/>
      <c r="FI231" s="43"/>
      <c r="FJ231" s="43"/>
      <c r="FK231" s="43"/>
      <c r="FL231" s="43"/>
      <c r="FM231" s="43"/>
      <c r="FN231" s="43"/>
      <c r="FO231" s="43"/>
      <c r="FP231" s="43"/>
      <c r="FQ231" s="43"/>
      <c r="FR231" s="43"/>
      <c r="FS231" s="43"/>
      <c r="FT231" s="43"/>
      <c r="FU231" s="43"/>
      <c r="FV231" s="43"/>
      <c r="FW231" s="43"/>
      <c r="FX231" s="43"/>
      <c r="FY231" s="43"/>
      <c r="FZ231" s="43"/>
      <c r="GA231" s="43"/>
      <c r="GB231" s="43"/>
      <c r="GC231" s="43"/>
      <c r="GD231" s="43"/>
      <c r="GE231" s="43"/>
      <c r="GF231" s="43"/>
      <c r="GG231" s="43"/>
      <c r="GH231" s="43"/>
      <c r="GI231" s="43"/>
      <c r="GJ231" s="43"/>
      <c r="GK231" s="43"/>
      <c r="GL231" s="43"/>
      <c r="GM231" s="43"/>
      <c r="GN231" s="43"/>
      <c r="GO231" s="43"/>
      <c r="GP231" s="43"/>
      <c r="GQ231" s="43"/>
      <c r="GR231" s="43"/>
    </row>
    <row r="232" spans="1:200" s="45" customFormat="1" ht="16.5" thickBot="1" x14ac:dyDescent="0.3">
      <c r="A232" s="9" t="s">
        <v>6</v>
      </c>
      <c r="B232" s="26">
        <v>16661</v>
      </c>
      <c r="C232" s="53" t="s">
        <v>425</v>
      </c>
      <c r="D232" s="56" t="s">
        <v>33</v>
      </c>
      <c r="E232" s="100">
        <v>62.72</v>
      </c>
      <c r="F232" s="105"/>
      <c r="G232" s="9">
        <f t="shared" si="16"/>
        <v>62.72</v>
      </c>
      <c r="H232" s="12"/>
      <c r="I232" s="13">
        <v>1</v>
      </c>
      <c r="J232" s="5">
        <f t="shared" si="17"/>
        <v>0</v>
      </c>
      <c r="K232" s="93"/>
      <c r="L232" s="5" t="s">
        <v>23</v>
      </c>
      <c r="M232" s="5">
        <f t="shared" si="18"/>
        <v>0</v>
      </c>
      <c r="N232" s="5">
        <f t="shared" si="19"/>
        <v>0</v>
      </c>
      <c r="O232" s="55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43"/>
      <c r="BY232" s="43"/>
      <c r="BZ232" s="43"/>
      <c r="CA232" s="43"/>
      <c r="CB232" s="43"/>
      <c r="CC232" s="43"/>
      <c r="CD232" s="43"/>
      <c r="CE232" s="43"/>
      <c r="CF232" s="43"/>
      <c r="CG232" s="43"/>
      <c r="CH232" s="43"/>
      <c r="CI232" s="43"/>
      <c r="CJ232" s="43"/>
      <c r="CK232" s="43"/>
      <c r="CL232" s="43"/>
      <c r="CM232" s="43"/>
      <c r="CN232" s="43"/>
      <c r="CO232" s="43"/>
      <c r="CP232" s="43"/>
      <c r="CQ232" s="43"/>
      <c r="CR232" s="43"/>
      <c r="CS232" s="43"/>
      <c r="CT232" s="43"/>
      <c r="CU232" s="43"/>
      <c r="CV232" s="43"/>
      <c r="CW232" s="43"/>
      <c r="CX232" s="43"/>
      <c r="CY232" s="43"/>
      <c r="CZ232" s="43"/>
      <c r="DA232" s="43"/>
      <c r="DB232" s="43"/>
      <c r="DC232" s="43"/>
      <c r="DD232" s="43"/>
      <c r="DE232" s="43"/>
      <c r="DF232" s="43"/>
      <c r="DG232" s="43"/>
      <c r="DH232" s="43"/>
      <c r="DI232" s="43"/>
      <c r="DJ232" s="43"/>
      <c r="DK232" s="43"/>
      <c r="DL232" s="43"/>
      <c r="DM232" s="43"/>
      <c r="DN232" s="43"/>
      <c r="DO232" s="43"/>
      <c r="DP232" s="43"/>
      <c r="DQ232" s="43"/>
      <c r="DR232" s="43"/>
      <c r="DS232" s="43"/>
      <c r="DT232" s="43"/>
      <c r="DU232" s="43"/>
      <c r="DV232" s="43"/>
      <c r="DW232" s="43"/>
      <c r="DX232" s="43"/>
      <c r="DY232" s="43"/>
      <c r="DZ232" s="43"/>
      <c r="EA232" s="43"/>
      <c r="EB232" s="43"/>
      <c r="EC232" s="43"/>
      <c r="ED232" s="43"/>
      <c r="EE232" s="43"/>
      <c r="EF232" s="43"/>
      <c r="EG232" s="43"/>
      <c r="EH232" s="43"/>
      <c r="EI232" s="43"/>
      <c r="EJ232" s="43"/>
      <c r="EK232" s="43"/>
      <c r="EL232" s="43"/>
      <c r="EM232" s="43"/>
      <c r="EN232" s="43"/>
      <c r="EO232" s="43"/>
      <c r="EP232" s="43"/>
      <c r="EQ232" s="43"/>
      <c r="ER232" s="43"/>
      <c r="ES232" s="43"/>
      <c r="ET232" s="43"/>
      <c r="EU232" s="43"/>
      <c r="EV232" s="43"/>
      <c r="EW232" s="43"/>
      <c r="EX232" s="43"/>
      <c r="EY232" s="43"/>
      <c r="EZ232" s="43"/>
      <c r="FA232" s="43"/>
      <c r="FB232" s="43"/>
      <c r="FC232" s="43"/>
      <c r="FD232" s="43"/>
      <c r="FE232" s="43"/>
      <c r="FF232" s="43"/>
      <c r="FG232" s="43"/>
      <c r="FH232" s="43"/>
      <c r="FI232" s="43"/>
      <c r="FJ232" s="43"/>
      <c r="FK232" s="43"/>
      <c r="FL232" s="43"/>
      <c r="FM232" s="43"/>
      <c r="FN232" s="43"/>
      <c r="FO232" s="43"/>
      <c r="FP232" s="43"/>
      <c r="FQ232" s="43"/>
      <c r="FR232" s="43"/>
      <c r="FS232" s="43"/>
      <c r="FT232" s="43"/>
      <c r="FU232" s="43"/>
      <c r="FV232" s="43"/>
      <c r="FW232" s="43"/>
      <c r="FX232" s="43"/>
      <c r="FY232" s="43"/>
      <c r="FZ232" s="43"/>
      <c r="GA232" s="43"/>
      <c r="GB232" s="43"/>
      <c r="GC232" s="43"/>
      <c r="GD232" s="43"/>
      <c r="GE232" s="43"/>
      <c r="GF232" s="43"/>
      <c r="GG232" s="43"/>
      <c r="GH232" s="43"/>
      <c r="GI232" s="43"/>
      <c r="GJ232" s="43"/>
      <c r="GK232" s="43"/>
      <c r="GL232" s="43"/>
      <c r="GM232" s="43"/>
      <c r="GN232" s="43"/>
      <c r="GO232" s="43"/>
      <c r="GP232" s="43"/>
      <c r="GQ232" s="43"/>
      <c r="GR232" s="43"/>
    </row>
    <row r="233" spans="1:200" s="45" customFormat="1" ht="24.75" hidden="1" thickBot="1" x14ac:dyDescent="0.3">
      <c r="A233" s="9" t="s">
        <v>6</v>
      </c>
      <c r="B233" s="26">
        <v>5003</v>
      </c>
      <c r="C233" s="53" t="s">
        <v>301</v>
      </c>
      <c r="D233" s="56" t="s">
        <v>217</v>
      </c>
      <c r="E233" s="100"/>
      <c r="F233" s="101"/>
      <c r="G233" s="9">
        <f t="shared" si="16"/>
        <v>0</v>
      </c>
      <c r="H233" s="12">
        <v>65</v>
      </c>
      <c r="I233" s="13">
        <v>1</v>
      </c>
      <c r="J233" s="5">
        <f t="shared" si="17"/>
        <v>0</v>
      </c>
      <c r="K233" s="93">
        <v>65</v>
      </c>
      <c r="L233" s="5" t="s">
        <v>23</v>
      </c>
      <c r="M233" s="5">
        <f t="shared" si="18"/>
        <v>0</v>
      </c>
      <c r="N233" s="5">
        <f t="shared" si="19"/>
        <v>0</v>
      </c>
      <c r="O233" s="55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43"/>
      <c r="BY233" s="43"/>
      <c r="BZ233" s="43"/>
      <c r="CA233" s="43"/>
      <c r="CB233" s="43"/>
      <c r="CC233" s="43"/>
      <c r="CD233" s="43"/>
      <c r="CE233" s="43"/>
      <c r="CF233" s="43"/>
      <c r="CG233" s="43"/>
      <c r="CH233" s="43"/>
      <c r="CI233" s="43"/>
      <c r="CJ233" s="43"/>
      <c r="CK233" s="43"/>
      <c r="CL233" s="43"/>
      <c r="CM233" s="43"/>
      <c r="CN233" s="43"/>
      <c r="CO233" s="43"/>
      <c r="CP233" s="43"/>
      <c r="CQ233" s="43"/>
      <c r="CR233" s="43"/>
      <c r="CS233" s="43"/>
      <c r="CT233" s="43"/>
      <c r="CU233" s="43"/>
      <c r="CV233" s="43"/>
      <c r="CW233" s="43"/>
      <c r="CX233" s="43"/>
      <c r="CY233" s="43"/>
      <c r="CZ233" s="43"/>
      <c r="DA233" s="43"/>
      <c r="DB233" s="43"/>
      <c r="DC233" s="43"/>
      <c r="DD233" s="43"/>
      <c r="DE233" s="43"/>
      <c r="DF233" s="43"/>
      <c r="DG233" s="43"/>
      <c r="DH233" s="43"/>
      <c r="DI233" s="43"/>
      <c r="DJ233" s="43"/>
      <c r="DK233" s="43"/>
      <c r="DL233" s="43"/>
      <c r="DM233" s="43"/>
      <c r="DN233" s="43"/>
      <c r="DO233" s="43"/>
      <c r="DP233" s="43"/>
      <c r="DQ233" s="43"/>
      <c r="DR233" s="43"/>
      <c r="DS233" s="43"/>
      <c r="DT233" s="43"/>
      <c r="DU233" s="43"/>
      <c r="DV233" s="43"/>
      <c r="DW233" s="43"/>
      <c r="DX233" s="43"/>
      <c r="DY233" s="43"/>
      <c r="DZ233" s="43"/>
      <c r="EA233" s="43"/>
      <c r="EB233" s="43"/>
      <c r="EC233" s="43"/>
      <c r="ED233" s="43"/>
      <c r="EE233" s="43"/>
      <c r="EF233" s="43"/>
      <c r="EG233" s="43"/>
      <c r="EH233" s="43"/>
      <c r="EI233" s="43"/>
      <c r="EJ233" s="43"/>
      <c r="EK233" s="43"/>
      <c r="EL233" s="43"/>
      <c r="EM233" s="43"/>
      <c r="EN233" s="43"/>
      <c r="EO233" s="43"/>
      <c r="EP233" s="43"/>
      <c r="EQ233" s="43"/>
      <c r="ER233" s="43"/>
      <c r="ES233" s="43"/>
      <c r="ET233" s="43"/>
      <c r="EU233" s="43"/>
      <c r="EV233" s="43"/>
      <c r="EW233" s="43"/>
      <c r="EX233" s="43"/>
      <c r="EY233" s="43"/>
      <c r="EZ233" s="43"/>
      <c r="FA233" s="43"/>
      <c r="FB233" s="43"/>
      <c r="FC233" s="43"/>
      <c r="FD233" s="43"/>
      <c r="FE233" s="43"/>
      <c r="FF233" s="43"/>
      <c r="FG233" s="43"/>
      <c r="FH233" s="43"/>
      <c r="FI233" s="43"/>
      <c r="FJ233" s="43"/>
      <c r="FK233" s="43"/>
      <c r="FL233" s="43"/>
      <c r="FM233" s="43"/>
      <c r="FN233" s="43"/>
      <c r="FO233" s="43"/>
      <c r="FP233" s="43"/>
      <c r="FQ233" s="43"/>
      <c r="FR233" s="43"/>
      <c r="FS233" s="43"/>
      <c r="FT233" s="43"/>
      <c r="FU233" s="43"/>
      <c r="FV233" s="43"/>
      <c r="FW233" s="43"/>
      <c r="FX233" s="43"/>
      <c r="FY233" s="43"/>
      <c r="FZ233" s="43"/>
      <c r="GA233" s="43"/>
      <c r="GB233" s="43"/>
      <c r="GC233" s="43"/>
      <c r="GD233" s="43"/>
      <c r="GE233" s="43"/>
      <c r="GF233" s="43"/>
      <c r="GG233" s="43"/>
      <c r="GH233" s="43"/>
      <c r="GI233" s="43"/>
      <c r="GJ233" s="43"/>
      <c r="GK233" s="43"/>
      <c r="GL233" s="43"/>
      <c r="GM233" s="43"/>
      <c r="GN233" s="43"/>
      <c r="GO233" s="43"/>
      <c r="GP233" s="43"/>
      <c r="GQ233" s="43"/>
      <c r="GR233" s="43"/>
    </row>
    <row r="234" spans="1:200" s="45" customFormat="1" ht="16.5" hidden="1" thickBot="1" x14ac:dyDescent="0.3">
      <c r="A234" s="10" t="s">
        <v>6</v>
      </c>
      <c r="B234" s="26">
        <v>16673</v>
      </c>
      <c r="C234" s="53" t="s">
        <v>426</v>
      </c>
      <c r="D234" s="56" t="s">
        <v>33</v>
      </c>
      <c r="E234" s="100"/>
      <c r="F234" s="105"/>
      <c r="G234" s="9">
        <f t="shared" si="16"/>
        <v>0</v>
      </c>
      <c r="H234" s="13">
        <v>70</v>
      </c>
      <c r="I234" s="13">
        <v>1</v>
      </c>
      <c r="J234" s="5">
        <f t="shared" si="17"/>
        <v>0</v>
      </c>
      <c r="K234" s="93">
        <v>70</v>
      </c>
      <c r="L234" s="5" t="s">
        <v>23</v>
      </c>
      <c r="M234" s="5">
        <f t="shared" si="18"/>
        <v>0</v>
      </c>
      <c r="N234" s="5">
        <f t="shared" si="19"/>
        <v>0</v>
      </c>
      <c r="O234" s="55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  <c r="BX234" s="43"/>
      <c r="BY234" s="43"/>
      <c r="BZ234" s="43"/>
      <c r="CA234" s="43"/>
      <c r="CB234" s="43"/>
      <c r="CC234" s="43"/>
      <c r="CD234" s="43"/>
      <c r="CE234" s="43"/>
      <c r="CF234" s="43"/>
      <c r="CG234" s="43"/>
      <c r="CH234" s="43"/>
      <c r="CI234" s="43"/>
      <c r="CJ234" s="43"/>
      <c r="CK234" s="43"/>
      <c r="CL234" s="43"/>
      <c r="CM234" s="43"/>
      <c r="CN234" s="43"/>
      <c r="CO234" s="43"/>
      <c r="CP234" s="43"/>
      <c r="CQ234" s="43"/>
      <c r="CR234" s="43"/>
      <c r="CS234" s="43"/>
      <c r="CT234" s="43"/>
      <c r="CU234" s="43"/>
      <c r="CV234" s="43"/>
      <c r="CW234" s="43"/>
      <c r="CX234" s="43"/>
      <c r="CY234" s="43"/>
      <c r="CZ234" s="43"/>
      <c r="DA234" s="43"/>
      <c r="DB234" s="43"/>
      <c r="DC234" s="43"/>
      <c r="DD234" s="43"/>
      <c r="DE234" s="43"/>
      <c r="DF234" s="43"/>
      <c r="DG234" s="43"/>
      <c r="DH234" s="43"/>
      <c r="DI234" s="43"/>
      <c r="DJ234" s="43"/>
      <c r="DK234" s="43"/>
      <c r="DL234" s="43"/>
      <c r="DM234" s="43"/>
      <c r="DN234" s="43"/>
      <c r="DO234" s="43"/>
      <c r="DP234" s="43"/>
      <c r="DQ234" s="43"/>
      <c r="DR234" s="43"/>
      <c r="DS234" s="43"/>
      <c r="DT234" s="43"/>
      <c r="DU234" s="43"/>
      <c r="DV234" s="43"/>
      <c r="DW234" s="43"/>
      <c r="DX234" s="43"/>
      <c r="DY234" s="43"/>
      <c r="DZ234" s="43"/>
      <c r="EA234" s="43"/>
      <c r="EB234" s="43"/>
      <c r="EC234" s="43"/>
      <c r="ED234" s="43"/>
      <c r="EE234" s="43"/>
      <c r="EF234" s="43"/>
      <c r="EG234" s="43"/>
      <c r="EH234" s="43"/>
      <c r="EI234" s="43"/>
      <c r="EJ234" s="43"/>
      <c r="EK234" s="43"/>
      <c r="EL234" s="43"/>
      <c r="EM234" s="43"/>
      <c r="EN234" s="43"/>
      <c r="EO234" s="43"/>
      <c r="EP234" s="43"/>
      <c r="EQ234" s="43"/>
      <c r="ER234" s="43"/>
      <c r="ES234" s="43"/>
      <c r="ET234" s="43"/>
      <c r="EU234" s="43"/>
      <c r="EV234" s="43"/>
      <c r="EW234" s="43"/>
      <c r="EX234" s="43"/>
      <c r="EY234" s="43"/>
      <c r="EZ234" s="43"/>
      <c r="FA234" s="43"/>
      <c r="FB234" s="43"/>
      <c r="FC234" s="43"/>
      <c r="FD234" s="43"/>
      <c r="FE234" s="43"/>
      <c r="FF234" s="43"/>
      <c r="FG234" s="43"/>
      <c r="FH234" s="43"/>
      <c r="FI234" s="43"/>
      <c r="FJ234" s="43"/>
      <c r="FK234" s="43"/>
      <c r="FL234" s="43"/>
      <c r="FM234" s="43"/>
      <c r="FN234" s="43"/>
      <c r="FO234" s="43"/>
      <c r="FP234" s="43"/>
      <c r="FQ234" s="43"/>
      <c r="FR234" s="43"/>
      <c r="FS234" s="43"/>
      <c r="FT234" s="43"/>
      <c r="FU234" s="43"/>
      <c r="FV234" s="43"/>
      <c r="FW234" s="43"/>
      <c r="FX234" s="43"/>
      <c r="FY234" s="43"/>
      <c r="FZ234" s="43"/>
      <c r="GA234" s="43"/>
      <c r="GB234" s="43"/>
      <c r="GC234" s="43"/>
      <c r="GD234" s="43"/>
      <c r="GE234" s="43"/>
      <c r="GF234" s="43"/>
      <c r="GG234" s="43"/>
      <c r="GH234" s="43"/>
      <c r="GI234" s="43"/>
      <c r="GJ234" s="43"/>
      <c r="GK234" s="43"/>
      <c r="GL234" s="43"/>
      <c r="GM234" s="43"/>
      <c r="GN234" s="43"/>
      <c r="GO234" s="43"/>
      <c r="GP234" s="43"/>
      <c r="GQ234" s="43"/>
      <c r="GR234" s="43"/>
    </row>
    <row r="235" spans="1:200" s="45" customFormat="1" ht="16.5" hidden="1" thickBot="1" x14ac:dyDescent="0.3">
      <c r="A235" s="10" t="s">
        <v>6</v>
      </c>
      <c r="B235" s="26">
        <v>16826</v>
      </c>
      <c r="C235" s="53" t="s">
        <v>427</v>
      </c>
      <c r="D235" s="56" t="s">
        <v>33</v>
      </c>
      <c r="E235" s="100"/>
      <c r="F235" s="105"/>
      <c r="G235" s="9">
        <f t="shared" si="16"/>
        <v>0</v>
      </c>
      <c r="H235" s="14">
        <v>45</v>
      </c>
      <c r="I235" s="13">
        <v>1</v>
      </c>
      <c r="J235" s="5">
        <f t="shared" si="17"/>
        <v>0</v>
      </c>
      <c r="K235" s="94">
        <v>45</v>
      </c>
      <c r="L235" s="5" t="s">
        <v>23</v>
      </c>
      <c r="M235" s="5">
        <f t="shared" si="18"/>
        <v>0</v>
      </c>
      <c r="N235" s="5">
        <f t="shared" si="19"/>
        <v>0</v>
      </c>
      <c r="O235" s="55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  <c r="CC235" s="43"/>
      <c r="CD235" s="43"/>
      <c r="CE235" s="43"/>
      <c r="CF235" s="43"/>
      <c r="CG235" s="43"/>
      <c r="CH235" s="43"/>
      <c r="CI235" s="43"/>
      <c r="CJ235" s="43"/>
      <c r="CK235" s="43"/>
      <c r="CL235" s="43"/>
      <c r="CM235" s="43"/>
      <c r="CN235" s="43"/>
      <c r="CO235" s="43"/>
      <c r="CP235" s="43"/>
      <c r="CQ235" s="43"/>
      <c r="CR235" s="43"/>
      <c r="CS235" s="43"/>
      <c r="CT235" s="43"/>
      <c r="CU235" s="43"/>
      <c r="CV235" s="43"/>
      <c r="CW235" s="43"/>
      <c r="CX235" s="43"/>
      <c r="CY235" s="43"/>
      <c r="CZ235" s="43"/>
      <c r="DA235" s="43"/>
      <c r="DB235" s="43"/>
      <c r="DC235" s="43"/>
      <c r="DD235" s="43"/>
      <c r="DE235" s="43"/>
      <c r="DF235" s="43"/>
      <c r="DG235" s="43"/>
      <c r="DH235" s="43"/>
      <c r="DI235" s="43"/>
      <c r="DJ235" s="43"/>
      <c r="DK235" s="43"/>
      <c r="DL235" s="43"/>
      <c r="DM235" s="43"/>
      <c r="DN235" s="43"/>
      <c r="DO235" s="43"/>
      <c r="DP235" s="43"/>
      <c r="DQ235" s="43"/>
      <c r="DR235" s="43"/>
      <c r="DS235" s="43"/>
      <c r="DT235" s="43"/>
      <c r="DU235" s="43"/>
      <c r="DV235" s="43"/>
      <c r="DW235" s="43"/>
      <c r="DX235" s="43"/>
      <c r="DY235" s="43"/>
      <c r="DZ235" s="43"/>
      <c r="EA235" s="43"/>
      <c r="EB235" s="43"/>
      <c r="EC235" s="43"/>
      <c r="ED235" s="43"/>
      <c r="EE235" s="43"/>
      <c r="EF235" s="43"/>
      <c r="EG235" s="43"/>
      <c r="EH235" s="43"/>
      <c r="EI235" s="43"/>
      <c r="EJ235" s="43"/>
      <c r="EK235" s="43"/>
      <c r="EL235" s="43"/>
      <c r="EM235" s="43"/>
      <c r="EN235" s="43"/>
      <c r="EO235" s="43"/>
      <c r="EP235" s="43"/>
      <c r="EQ235" s="43"/>
      <c r="ER235" s="43"/>
      <c r="ES235" s="43"/>
      <c r="ET235" s="43"/>
      <c r="EU235" s="43"/>
      <c r="EV235" s="43"/>
      <c r="EW235" s="43"/>
      <c r="EX235" s="43"/>
      <c r="EY235" s="43"/>
      <c r="EZ235" s="43"/>
      <c r="FA235" s="43"/>
      <c r="FB235" s="43"/>
      <c r="FC235" s="43"/>
      <c r="FD235" s="43"/>
      <c r="FE235" s="43"/>
      <c r="FF235" s="43"/>
      <c r="FG235" s="43"/>
      <c r="FH235" s="43"/>
      <c r="FI235" s="43"/>
      <c r="FJ235" s="43"/>
      <c r="FK235" s="43"/>
      <c r="FL235" s="43"/>
      <c r="FM235" s="43"/>
      <c r="FN235" s="43"/>
      <c r="FO235" s="43"/>
      <c r="FP235" s="43"/>
      <c r="FQ235" s="43"/>
      <c r="FR235" s="43"/>
      <c r="FS235" s="43"/>
      <c r="FT235" s="43"/>
      <c r="FU235" s="43"/>
      <c r="FV235" s="43"/>
      <c r="FW235" s="43"/>
      <c r="FX235" s="43"/>
      <c r="FY235" s="43"/>
      <c r="FZ235" s="43"/>
      <c r="GA235" s="43"/>
      <c r="GB235" s="43"/>
      <c r="GC235" s="43"/>
      <c r="GD235" s="43"/>
      <c r="GE235" s="43"/>
      <c r="GF235" s="43"/>
      <c r="GG235" s="43"/>
      <c r="GH235" s="43"/>
      <c r="GI235" s="43"/>
      <c r="GJ235" s="43"/>
      <c r="GK235" s="43"/>
      <c r="GL235" s="43"/>
      <c r="GM235" s="43"/>
      <c r="GN235" s="43"/>
      <c r="GO235" s="43"/>
      <c r="GP235" s="43"/>
      <c r="GQ235" s="43"/>
      <c r="GR235" s="43"/>
    </row>
    <row r="236" spans="1:200" s="45" customFormat="1" ht="24.75" hidden="1" thickBot="1" x14ac:dyDescent="0.3">
      <c r="A236" s="10" t="s">
        <v>6</v>
      </c>
      <c r="B236" s="26">
        <v>5289</v>
      </c>
      <c r="C236" s="53" t="s">
        <v>151</v>
      </c>
      <c r="D236" s="56" t="s">
        <v>217</v>
      </c>
      <c r="E236" s="100"/>
      <c r="F236" s="105"/>
      <c r="G236" s="9">
        <f t="shared" si="16"/>
        <v>0</v>
      </c>
      <c r="H236" s="14">
        <v>45</v>
      </c>
      <c r="I236" s="13">
        <v>1</v>
      </c>
      <c r="J236" s="5">
        <f t="shared" si="17"/>
        <v>0</v>
      </c>
      <c r="K236" s="94">
        <v>45</v>
      </c>
      <c r="L236" s="5" t="s">
        <v>23</v>
      </c>
      <c r="M236" s="5">
        <f t="shared" si="18"/>
        <v>0</v>
      </c>
      <c r="N236" s="5">
        <f t="shared" si="19"/>
        <v>0</v>
      </c>
      <c r="O236" s="55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  <c r="CC236" s="43"/>
      <c r="CD236" s="43"/>
      <c r="CE236" s="43"/>
      <c r="CF236" s="43"/>
      <c r="CG236" s="43"/>
      <c r="CH236" s="43"/>
      <c r="CI236" s="43"/>
      <c r="CJ236" s="43"/>
      <c r="CK236" s="43"/>
      <c r="CL236" s="43"/>
      <c r="CM236" s="43"/>
      <c r="CN236" s="43"/>
      <c r="CO236" s="43"/>
      <c r="CP236" s="43"/>
      <c r="CQ236" s="43"/>
      <c r="CR236" s="43"/>
      <c r="CS236" s="43"/>
      <c r="CT236" s="43"/>
      <c r="CU236" s="43"/>
      <c r="CV236" s="43"/>
      <c r="CW236" s="43"/>
      <c r="CX236" s="43"/>
      <c r="CY236" s="43"/>
      <c r="CZ236" s="43"/>
      <c r="DA236" s="43"/>
      <c r="DB236" s="43"/>
      <c r="DC236" s="43"/>
      <c r="DD236" s="43"/>
      <c r="DE236" s="43"/>
      <c r="DF236" s="43"/>
      <c r="DG236" s="43"/>
      <c r="DH236" s="43"/>
      <c r="DI236" s="43"/>
      <c r="DJ236" s="43"/>
      <c r="DK236" s="43"/>
      <c r="DL236" s="43"/>
      <c r="DM236" s="43"/>
      <c r="DN236" s="43"/>
      <c r="DO236" s="43"/>
      <c r="DP236" s="43"/>
      <c r="DQ236" s="43"/>
      <c r="DR236" s="43"/>
      <c r="DS236" s="43"/>
      <c r="DT236" s="43"/>
      <c r="DU236" s="43"/>
      <c r="DV236" s="43"/>
      <c r="DW236" s="43"/>
      <c r="DX236" s="43"/>
      <c r="DY236" s="43"/>
      <c r="DZ236" s="43"/>
      <c r="EA236" s="43"/>
      <c r="EB236" s="43"/>
      <c r="EC236" s="43"/>
      <c r="ED236" s="43"/>
      <c r="EE236" s="43"/>
      <c r="EF236" s="43"/>
      <c r="EG236" s="43"/>
      <c r="EH236" s="43"/>
      <c r="EI236" s="43"/>
      <c r="EJ236" s="43"/>
      <c r="EK236" s="43"/>
      <c r="EL236" s="43"/>
      <c r="EM236" s="43"/>
      <c r="EN236" s="43"/>
      <c r="EO236" s="43"/>
      <c r="EP236" s="43"/>
      <c r="EQ236" s="43"/>
      <c r="ER236" s="43"/>
      <c r="ES236" s="43"/>
      <c r="ET236" s="43"/>
      <c r="EU236" s="43"/>
      <c r="EV236" s="43"/>
      <c r="EW236" s="43"/>
      <c r="EX236" s="43"/>
      <c r="EY236" s="43"/>
      <c r="EZ236" s="43"/>
      <c r="FA236" s="43"/>
      <c r="FB236" s="43"/>
      <c r="FC236" s="43"/>
      <c r="FD236" s="43"/>
      <c r="FE236" s="43"/>
      <c r="FF236" s="43"/>
      <c r="FG236" s="43"/>
      <c r="FH236" s="43"/>
      <c r="FI236" s="43"/>
      <c r="FJ236" s="43"/>
      <c r="FK236" s="43"/>
      <c r="FL236" s="43"/>
      <c r="FM236" s="43"/>
      <c r="FN236" s="43"/>
      <c r="FO236" s="43"/>
      <c r="FP236" s="43"/>
      <c r="FQ236" s="43"/>
      <c r="FR236" s="43"/>
      <c r="FS236" s="43"/>
      <c r="FT236" s="43"/>
      <c r="FU236" s="43"/>
      <c r="FV236" s="43"/>
      <c r="FW236" s="43"/>
      <c r="FX236" s="43"/>
      <c r="FY236" s="43"/>
      <c r="FZ236" s="43"/>
      <c r="GA236" s="43"/>
      <c r="GB236" s="43"/>
      <c r="GC236" s="43"/>
      <c r="GD236" s="43"/>
      <c r="GE236" s="43"/>
      <c r="GF236" s="43"/>
      <c r="GG236" s="43"/>
      <c r="GH236" s="43"/>
      <c r="GI236" s="43"/>
      <c r="GJ236" s="43"/>
      <c r="GK236" s="43"/>
      <c r="GL236" s="43"/>
      <c r="GM236" s="43"/>
      <c r="GN236" s="43"/>
      <c r="GO236" s="43"/>
      <c r="GP236" s="43"/>
      <c r="GQ236" s="43"/>
      <c r="GR236" s="43"/>
    </row>
    <row r="237" spans="1:200" s="45" customFormat="1" ht="16.5" hidden="1" thickBot="1" x14ac:dyDescent="0.3">
      <c r="A237" s="10" t="s">
        <v>6</v>
      </c>
      <c r="B237" s="26">
        <v>16822</v>
      </c>
      <c r="C237" s="53" t="s">
        <v>428</v>
      </c>
      <c r="D237" s="56" t="s">
        <v>33</v>
      </c>
      <c r="E237" s="100"/>
      <c r="F237" s="105"/>
      <c r="G237" s="9">
        <f t="shared" si="16"/>
        <v>0</v>
      </c>
      <c r="H237" s="14">
        <v>35</v>
      </c>
      <c r="I237" s="13">
        <v>1</v>
      </c>
      <c r="J237" s="5">
        <f t="shared" si="17"/>
        <v>0</v>
      </c>
      <c r="K237" s="94">
        <v>35</v>
      </c>
      <c r="L237" s="5" t="s">
        <v>23</v>
      </c>
      <c r="M237" s="5">
        <f t="shared" si="18"/>
        <v>0</v>
      </c>
      <c r="N237" s="5">
        <f t="shared" si="19"/>
        <v>0</v>
      </c>
      <c r="O237" s="55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43"/>
      <c r="BY237" s="43"/>
      <c r="BZ237" s="43"/>
      <c r="CA237" s="43"/>
      <c r="CB237" s="43"/>
      <c r="CC237" s="43"/>
      <c r="CD237" s="43"/>
      <c r="CE237" s="43"/>
      <c r="CF237" s="43"/>
      <c r="CG237" s="43"/>
      <c r="CH237" s="43"/>
      <c r="CI237" s="43"/>
      <c r="CJ237" s="43"/>
      <c r="CK237" s="43"/>
      <c r="CL237" s="43"/>
      <c r="CM237" s="43"/>
      <c r="CN237" s="43"/>
      <c r="CO237" s="43"/>
      <c r="CP237" s="43"/>
      <c r="CQ237" s="43"/>
      <c r="CR237" s="43"/>
      <c r="CS237" s="43"/>
      <c r="CT237" s="43"/>
      <c r="CU237" s="43"/>
      <c r="CV237" s="43"/>
      <c r="CW237" s="43"/>
      <c r="CX237" s="43"/>
      <c r="CY237" s="43"/>
      <c r="CZ237" s="43"/>
      <c r="DA237" s="43"/>
      <c r="DB237" s="43"/>
      <c r="DC237" s="43"/>
      <c r="DD237" s="43"/>
      <c r="DE237" s="43"/>
      <c r="DF237" s="43"/>
      <c r="DG237" s="43"/>
      <c r="DH237" s="43"/>
      <c r="DI237" s="43"/>
      <c r="DJ237" s="43"/>
      <c r="DK237" s="43"/>
      <c r="DL237" s="43"/>
      <c r="DM237" s="43"/>
      <c r="DN237" s="43"/>
      <c r="DO237" s="43"/>
      <c r="DP237" s="43"/>
      <c r="DQ237" s="43"/>
      <c r="DR237" s="43"/>
      <c r="DS237" s="43"/>
      <c r="DT237" s="43"/>
      <c r="DU237" s="43"/>
      <c r="DV237" s="43"/>
      <c r="DW237" s="43"/>
      <c r="DX237" s="43"/>
      <c r="DY237" s="43"/>
      <c r="DZ237" s="43"/>
      <c r="EA237" s="43"/>
      <c r="EB237" s="43"/>
      <c r="EC237" s="43"/>
      <c r="ED237" s="43"/>
      <c r="EE237" s="43"/>
      <c r="EF237" s="43"/>
      <c r="EG237" s="43"/>
      <c r="EH237" s="43"/>
      <c r="EI237" s="43"/>
      <c r="EJ237" s="43"/>
      <c r="EK237" s="43"/>
      <c r="EL237" s="43"/>
      <c r="EM237" s="43"/>
      <c r="EN237" s="43"/>
      <c r="EO237" s="43"/>
      <c r="EP237" s="43"/>
      <c r="EQ237" s="43"/>
      <c r="ER237" s="43"/>
      <c r="ES237" s="43"/>
      <c r="ET237" s="43"/>
      <c r="EU237" s="43"/>
      <c r="EV237" s="43"/>
      <c r="EW237" s="43"/>
      <c r="EX237" s="43"/>
      <c r="EY237" s="43"/>
      <c r="EZ237" s="43"/>
      <c r="FA237" s="43"/>
      <c r="FB237" s="43"/>
      <c r="FC237" s="43"/>
      <c r="FD237" s="43"/>
      <c r="FE237" s="43"/>
      <c r="FF237" s="43"/>
      <c r="FG237" s="43"/>
      <c r="FH237" s="43"/>
      <c r="FI237" s="43"/>
      <c r="FJ237" s="43"/>
      <c r="FK237" s="43"/>
      <c r="FL237" s="43"/>
      <c r="FM237" s="43"/>
      <c r="FN237" s="43"/>
      <c r="FO237" s="43"/>
      <c r="FP237" s="43"/>
      <c r="FQ237" s="43"/>
      <c r="FR237" s="43"/>
      <c r="FS237" s="43"/>
      <c r="FT237" s="43"/>
      <c r="FU237" s="43"/>
      <c r="FV237" s="43"/>
      <c r="FW237" s="43"/>
      <c r="FX237" s="43"/>
      <c r="FY237" s="43"/>
      <c r="FZ237" s="43"/>
      <c r="GA237" s="43"/>
      <c r="GB237" s="43"/>
      <c r="GC237" s="43"/>
      <c r="GD237" s="43"/>
      <c r="GE237" s="43"/>
      <c r="GF237" s="43"/>
      <c r="GG237" s="43"/>
      <c r="GH237" s="43"/>
      <c r="GI237" s="43"/>
      <c r="GJ237" s="43"/>
      <c r="GK237" s="43"/>
      <c r="GL237" s="43"/>
      <c r="GM237" s="43"/>
      <c r="GN237" s="43"/>
      <c r="GO237" s="43"/>
      <c r="GP237" s="43"/>
      <c r="GQ237" s="43"/>
      <c r="GR237" s="43"/>
    </row>
    <row r="238" spans="1:200" s="45" customFormat="1" ht="16.5" thickBot="1" x14ac:dyDescent="0.3">
      <c r="A238" s="10" t="s">
        <v>6</v>
      </c>
      <c r="B238" s="26">
        <v>16815</v>
      </c>
      <c r="C238" s="53" t="s">
        <v>429</v>
      </c>
      <c r="D238" s="56" t="s">
        <v>33</v>
      </c>
      <c r="E238" s="100">
        <v>9.6</v>
      </c>
      <c r="F238" s="105"/>
      <c r="G238" s="9">
        <f t="shared" si="16"/>
        <v>9.6</v>
      </c>
      <c r="H238" s="14"/>
      <c r="I238" s="13">
        <v>1</v>
      </c>
      <c r="J238" s="5">
        <f t="shared" si="17"/>
        <v>0</v>
      </c>
      <c r="K238" s="94"/>
      <c r="L238" s="5" t="s">
        <v>23</v>
      </c>
      <c r="M238" s="5">
        <f t="shared" si="18"/>
        <v>0</v>
      </c>
      <c r="N238" s="5">
        <f t="shared" si="19"/>
        <v>0</v>
      </c>
      <c r="O238" s="55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  <c r="BX238" s="43"/>
      <c r="BY238" s="43"/>
      <c r="BZ238" s="43"/>
      <c r="CA238" s="43"/>
      <c r="CB238" s="43"/>
      <c r="CC238" s="43"/>
      <c r="CD238" s="43"/>
      <c r="CE238" s="43"/>
      <c r="CF238" s="43"/>
      <c r="CG238" s="43"/>
      <c r="CH238" s="43"/>
      <c r="CI238" s="43"/>
      <c r="CJ238" s="43"/>
      <c r="CK238" s="43"/>
      <c r="CL238" s="43"/>
      <c r="CM238" s="43"/>
      <c r="CN238" s="43"/>
      <c r="CO238" s="43"/>
      <c r="CP238" s="43"/>
      <c r="CQ238" s="43"/>
      <c r="CR238" s="43"/>
      <c r="CS238" s="43"/>
      <c r="CT238" s="43"/>
      <c r="CU238" s="43"/>
      <c r="CV238" s="43"/>
      <c r="CW238" s="43"/>
      <c r="CX238" s="43"/>
      <c r="CY238" s="43"/>
      <c r="CZ238" s="43"/>
      <c r="DA238" s="43"/>
      <c r="DB238" s="43"/>
      <c r="DC238" s="43"/>
      <c r="DD238" s="43"/>
      <c r="DE238" s="43"/>
      <c r="DF238" s="43"/>
      <c r="DG238" s="43"/>
      <c r="DH238" s="43"/>
      <c r="DI238" s="43"/>
      <c r="DJ238" s="43"/>
      <c r="DK238" s="43"/>
      <c r="DL238" s="43"/>
      <c r="DM238" s="43"/>
      <c r="DN238" s="43"/>
      <c r="DO238" s="43"/>
      <c r="DP238" s="43"/>
      <c r="DQ238" s="43"/>
      <c r="DR238" s="43"/>
      <c r="DS238" s="43"/>
      <c r="DT238" s="43"/>
      <c r="DU238" s="43"/>
      <c r="DV238" s="43"/>
      <c r="DW238" s="43"/>
      <c r="DX238" s="43"/>
      <c r="DY238" s="43"/>
      <c r="DZ238" s="43"/>
      <c r="EA238" s="43"/>
      <c r="EB238" s="43"/>
      <c r="EC238" s="43"/>
      <c r="ED238" s="43"/>
      <c r="EE238" s="43"/>
      <c r="EF238" s="43"/>
      <c r="EG238" s="43"/>
      <c r="EH238" s="43"/>
      <c r="EI238" s="43"/>
      <c r="EJ238" s="43"/>
      <c r="EK238" s="43"/>
      <c r="EL238" s="43"/>
      <c r="EM238" s="43"/>
      <c r="EN238" s="43"/>
      <c r="EO238" s="43"/>
      <c r="EP238" s="43"/>
      <c r="EQ238" s="43"/>
      <c r="ER238" s="43"/>
      <c r="ES238" s="43"/>
      <c r="ET238" s="43"/>
      <c r="EU238" s="43"/>
      <c r="EV238" s="43"/>
      <c r="EW238" s="43"/>
      <c r="EX238" s="43"/>
      <c r="EY238" s="43"/>
      <c r="EZ238" s="43"/>
      <c r="FA238" s="43"/>
      <c r="FB238" s="43"/>
      <c r="FC238" s="43"/>
      <c r="FD238" s="43"/>
      <c r="FE238" s="43"/>
      <c r="FF238" s="43"/>
      <c r="FG238" s="43"/>
      <c r="FH238" s="43"/>
      <c r="FI238" s="43"/>
      <c r="FJ238" s="43"/>
      <c r="FK238" s="43"/>
      <c r="FL238" s="43"/>
      <c r="FM238" s="43"/>
      <c r="FN238" s="43"/>
      <c r="FO238" s="43"/>
      <c r="FP238" s="43"/>
      <c r="FQ238" s="43"/>
      <c r="FR238" s="43"/>
      <c r="FS238" s="43"/>
      <c r="FT238" s="43"/>
      <c r="FU238" s="43"/>
      <c r="FV238" s="43"/>
      <c r="FW238" s="43"/>
      <c r="FX238" s="43"/>
      <c r="FY238" s="43"/>
      <c r="FZ238" s="43"/>
      <c r="GA238" s="43"/>
      <c r="GB238" s="43"/>
      <c r="GC238" s="43"/>
      <c r="GD238" s="43"/>
      <c r="GE238" s="43"/>
      <c r="GF238" s="43"/>
      <c r="GG238" s="43"/>
      <c r="GH238" s="43"/>
      <c r="GI238" s="43"/>
      <c r="GJ238" s="43"/>
      <c r="GK238" s="43"/>
      <c r="GL238" s="43"/>
      <c r="GM238" s="43"/>
      <c r="GN238" s="43"/>
      <c r="GO238" s="43"/>
      <c r="GP238" s="43"/>
      <c r="GQ238" s="43"/>
      <c r="GR238" s="43"/>
    </row>
    <row r="239" spans="1:200" s="45" customFormat="1" ht="16.5" hidden="1" thickBot="1" x14ac:dyDescent="0.3">
      <c r="A239" s="10" t="s">
        <v>6</v>
      </c>
      <c r="B239" s="26">
        <v>16821</v>
      </c>
      <c r="C239" s="53" t="s">
        <v>430</v>
      </c>
      <c r="D239" s="56" t="s">
        <v>33</v>
      </c>
      <c r="E239" s="100"/>
      <c r="F239" s="105"/>
      <c r="G239" s="9">
        <f t="shared" si="16"/>
        <v>0</v>
      </c>
      <c r="H239" s="14">
        <v>65</v>
      </c>
      <c r="I239" s="13">
        <v>1</v>
      </c>
      <c r="J239" s="5">
        <f t="shared" si="17"/>
        <v>0</v>
      </c>
      <c r="K239" s="94">
        <v>65</v>
      </c>
      <c r="L239" s="5" t="s">
        <v>23</v>
      </c>
      <c r="M239" s="5">
        <f t="shared" si="18"/>
        <v>0</v>
      </c>
      <c r="N239" s="5">
        <f t="shared" si="19"/>
        <v>0</v>
      </c>
      <c r="O239" s="55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  <c r="BX239" s="43"/>
      <c r="BY239" s="43"/>
      <c r="BZ239" s="43"/>
      <c r="CA239" s="43"/>
      <c r="CB239" s="43"/>
      <c r="CC239" s="43"/>
      <c r="CD239" s="43"/>
      <c r="CE239" s="43"/>
      <c r="CF239" s="43"/>
      <c r="CG239" s="43"/>
      <c r="CH239" s="43"/>
      <c r="CI239" s="43"/>
      <c r="CJ239" s="43"/>
      <c r="CK239" s="43"/>
      <c r="CL239" s="43"/>
      <c r="CM239" s="43"/>
      <c r="CN239" s="43"/>
      <c r="CO239" s="43"/>
      <c r="CP239" s="43"/>
      <c r="CQ239" s="43"/>
      <c r="CR239" s="43"/>
      <c r="CS239" s="43"/>
      <c r="CT239" s="43"/>
      <c r="CU239" s="43"/>
      <c r="CV239" s="43"/>
      <c r="CW239" s="43"/>
      <c r="CX239" s="43"/>
      <c r="CY239" s="43"/>
      <c r="CZ239" s="43"/>
      <c r="DA239" s="43"/>
      <c r="DB239" s="43"/>
      <c r="DC239" s="43"/>
      <c r="DD239" s="43"/>
      <c r="DE239" s="43"/>
      <c r="DF239" s="43"/>
      <c r="DG239" s="43"/>
      <c r="DH239" s="43"/>
      <c r="DI239" s="43"/>
      <c r="DJ239" s="43"/>
      <c r="DK239" s="43"/>
      <c r="DL239" s="43"/>
      <c r="DM239" s="43"/>
      <c r="DN239" s="43"/>
      <c r="DO239" s="43"/>
      <c r="DP239" s="43"/>
      <c r="DQ239" s="43"/>
      <c r="DR239" s="43"/>
      <c r="DS239" s="43"/>
      <c r="DT239" s="43"/>
      <c r="DU239" s="43"/>
      <c r="DV239" s="43"/>
      <c r="DW239" s="43"/>
      <c r="DX239" s="43"/>
      <c r="DY239" s="43"/>
      <c r="DZ239" s="43"/>
      <c r="EA239" s="43"/>
      <c r="EB239" s="43"/>
      <c r="EC239" s="43"/>
      <c r="ED239" s="43"/>
      <c r="EE239" s="43"/>
      <c r="EF239" s="43"/>
      <c r="EG239" s="43"/>
      <c r="EH239" s="43"/>
      <c r="EI239" s="43"/>
      <c r="EJ239" s="43"/>
      <c r="EK239" s="43"/>
      <c r="EL239" s="43"/>
      <c r="EM239" s="43"/>
      <c r="EN239" s="43"/>
      <c r="EO239" s="43"/>
      <c r="EP239" s="43"/>
      <c r="EQ239" s="43"/>
      <c r="ER239" s="43"/>
      <c r="ES239" s="43"/>
      <c r="ET239" s="43"/>
      <c r="EU239" s="43"/>
      <c r="EV239" s="43"/>
      <c r="EW239" s="43"/>
      <c r="EX239" s="43"/>
      <c r="EY239" s="43"/>
      <c r="EZ239" s="43"/>
      <c r="FA239" s="43"/>
      <c r="FB239" s="43"/>
      <c r="FC239" s="43"/>
      <c r="FD239" s="43"/>
      <c r="FE239" s="43"/>
      <c r="FF239" s="43"/>
      <c r="FG239" s="43"/>
      <c r="FH239" s="43"/>
      <c r="FI239" s="43"/>
      <c r="FJ239" s="43"/>
      <c r="FK239" s="43"/>
      <c r="FL239" s="43"/>
      <c r="FM239" s="43"/>
      <c r="FN239" s="43"/>
      <c r="FO239" s="43"/>
      <c r="FP239" s="43"/>
      <c r="FQ239" s="43"/>
      <c r="FR239" s="43"/>
      <c r="FS239" s="43"/>
      <c r="FT239" s="43"/>
      <c r="FU239" s="43"/>
      <c r="FV239" s="43"/>
      <c r="FW239" s="43"/>
      <c r="FX239" s="43"/>
      <c r="FY239" s="43"/>
      <c r="FZ239" s="43"/>
      <c r="GA239" s="43"/>
      <c r="GB239" s="43"/>
      <c r="GC239" s="43"/>
      <c r="GD239" s="43"/>
      <c r="GE239" s="43"/>
      <c r="GF239" s="43"/>
      <c r="GG239" s="43"/>
      <c r="GH239" s="43"/>
      <c r="GI239" s="43"/>
      <c r="GJ239" s="43"/>
      <c r="GK239" s="43"/>
      <c r="GL239" s="43"/>
      <c r="GM239" s="43"/>
      <c r="GN239" s="43"/>
      <c r="GO239" s="43"/>
      <c r="GP239" s="43"/>
      <c r="GQ239" s="43"/>
      <c r="GR239" s="43"/>
    </row>
    <row r="240" spans="1:200" s="45" customFormat="1" ht="24.75" hidden="1" thickBot="1" x14ac:dyDescent="0.3">
      <c r="A240" s="10" t="s">
        <v>6</v>
      </c>
      <c r="B240" s="26">
        <v>7147</v>
      </c>
      <c r="C240" s="53" t="s">
        <v>431</v>
      </c>
      <c r="D240" s="56" t="s">
        <v>217</v>
      </c>
      <c r="E240" s="100"/>
      <c r="F240" s="101"/>
      <c r="G240" s="9">
        <f t="shared" si="16"/>
        <v>0</v>
      </c>
      <c r="H240" s="14">
        <v>180</v>
      </c>
      <c r="I240" s="13">
        <v>1</v>
      </c>
      <c r="J240" s="5">
        <f t="shared" si="17"/>
        <v>0</v>
      </c>
      <c r="K240" s="94">
        <v>180</v>
      </c>
      <c r="L240" s="5" t="s">
        <v>23</v>
      </c>
      <c r="M240" s="5">
        <f t="shared" si="18"/>
        <v>0</v>
      </c>
      <c r="N240" s="5">
        <f t="shared" si="19"/>
        <v>0</v>
      </c>
      <c r="O240" s="55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  <c r="BX240" s="43"/>
      <c r="BY240" s="43"/>
      <c r="BZ240" s="43"/>
      <c r="CA240" s="43"/>
      <c r="CB240" s="43"/>
      <c r="CC240" s="43"/>
      <c r="CD240" s="43"/>
      <c r="CE240" s="43"/>
      <c r="CF240" s="43"/>
      <c r="CG240" s="43"/>
      <c r="CH240" s="43"/>
      <c r="CI240" s="43"/>
      <c r="CJ240" s="43"/>
      <c r="CK240" s="43"/>
      <c r="CL240" s="43"/>
      <c r="CM240" s="43"/>
      <c r="CN240" s="43"/>
      <c r="CO240" s="43"/>
      <c r="CP240" s="43"/>
      <c r="CQ240" s="43"/>
      <c r="CR240" s="43"/>
      <c r="CS240" s="43"/>
      <c r="CT240" s="43"/>
      <c r="CU240" s="43"/>
      <c r="CV240" s="43"/>
      <c r="CW240" s="43"/>
      <c r="CX240" s="43"/>
      <c r="CY240" s="43"/>
      <c r="CZ240" s="43"/>
      <c r="DA240" s="43"/>
      <c r="DB240" s="43"/>
      <c r="DC240" s="43"/>
      <c r="DD240" s="43"/>
      <c r="DE240" s="43"/>
      <c r="DF240" s="43"/>
      <c r="DG240" s="43"/>
      <c r="DH240" s="43"/>
      <c r="DI240" s="43"/>
      <c r="DJ240" s="43"/>
      <c r="DK240" s="43"/>
      <c r="DL240" s="43"/>
      <c r="DM240" s="43"/>
      <c r="DN240" s="43"/>
      <c r="DO240" s="43"/>
      <c r="DP240" s="43"/>
      <c r="DQ240" s="43"/>
      <c r="DR240" s="43"/>
      <c r="DS240" s="43"/>
      <c r="DT240" s="43"/>
      <c r="DU240" s="43"/>
      <c r="DV240" s="43"/>
      <c r="DW240" s="43"/>
      <c r="DX240" s="43"/>
      <c r="DY240" s="43"/>
      <c r="DZ240" s="43"/>
      <c r="EA240" s="43"/>
      <c r="EB240" s="43"/>
      <c r="EC240" s="43"/>
      <c r="ED240" s="43"/>
      <c r="EE240" s="43"/>
      <c r="EF240" s="43"/>
      <c r="EG240" s="43"/>
      <c r="EH240" s="43"/>
      <c r="EI240" s="43"/>
      <c r="EJ240" s="43"/>
      <c r="EK240" s="43"/>
      <c r="EL240" s="43"/>
      <c r="EM240" s="43"/>
      <c r="EN240" s="43"/>
      <c r="EO240" s="43"/>
      <c r="EP240" s="43"/>
      <c r="EQ240" s="43"/>
      <c r="ER240" s="43"/>
      <c r="ES240" s="43"/>
      <c r="ET240" s="43"/>
      <c r="EU240" s="43"/>
      <c r="EV240" s="43"/>
      <c r="EW240" s="43"/>
      <c r="EX240" s="43"/>
      <c r="EY240" s="43"/>
      <c r="EZ240" s="43"/>
      <c r="FA240" s="43"/>
      <c r="FB240" s="43"/>
      <c r="FC240" s="43"/>
      <c r="FD240" s="43"/>
      <c r="FE240" s="43"/>
      <c r="FF240" s="43"/>
      <c r="FG240" s="43"/>
      <c r="FH240" s="43"/>
      <c r="FI240" s="43"/>
      <c r="FJ240" s="43"/>
      <c r="FK240" s="43"/>
      <c r="FL240" s="43"/>
      <c r="FM240" s="43"/>
      <c r="FN240" s="43"/>
      <c r="FO240" s="43"/>
      <c r="FP240" s="43"/>
      <c r="FQ240" s="43"/>
      <c r="FR240" s="43"/>
      <c r="FS240" s="43"/>
      <c r="FT240" s="43"/>
      <c r="FU240" s="43"/>
      <c r="FV240" s="43"/>
      <c r="FW240" s="43"/>
      <c r="FX240" s="43"/>
      <c r="FY240" s="43"/>
      <c r="FZ240" s="43"/>
      <c r="GA240" s="43"/>
      <c r="GB240" s="43"/>
      <c r="GC240" s="43"/>
      <c r="GD240" s="43"/>
      <c r="GE240" s="43"/>
      <c r="GF240" s="43"/>
      <c r="GG240" s="43"/>
      <c r="GH240" s="43"/>
      <c r="GI240" s="43"/>
      <c r="GJ240" s="43"/>
      <c r="GK240" s="43"/>
      <c r="GL240" s="43"/>
      <c r="GM240" s="43"/>
      <c r="GN240" s="43"/>
      <c r="GO240" s="43"/>
      <c r="GP240" s="43"/>
      <c r="GQ240" s="43"/>
      <c r="GR240" s="43"/>
    </row>
    <row r="241" spans="1:200" s="45" customFormat="1" ht="24.75" hidden="1" thickBot="1" x14ac:dyDescent="0.3">
      <c r="A241" s="10" t="s">
        <v>6</v>
      </c>
      <c r="B241" s="26">
        <v>4962</v>
      </c>
      <c r="C241" s="53" t="s">
        <v>116</v>
      </c>
      <c r="D241" s="56" t="s">
        <v>217</v>
      </c>
      <c r="E241" s="100"/>
      <c r="F241" s="105"/>
      <c r="G241" s="9">
        <f t="shared" si="16"/>
        <v>0</v>
      </c>
      <c r="H241" s="14">
        <v>160</v>
      </c>
      <c r="I241" s="13">
        <v>1</v>
      </c>
      <c r="J241" s="5">
        <f t="shared" si="17"/>
        <v>0</v>
      </c>
      <c r="K241" s="94">
        <v>180</v>
      </c>
      <c r="L241" s="5" t="s">
        <v>23</v>
      </c>
      <c r="M241" s="5">
        <f t="shared" si="18"/>
        <v>-20</v>
      </c>
      <c r="N241" s="5">
        <f t="shared" si="19"/>
        <v>0</v>
      </c>
      <c r="O241" s="55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  <c r="BX241" s="43"/>
      <c r="BY241" s="43"/>
      <c r="BZ241" s="43"/>
      <c r="CA241" s="43"/>
      <c r="CB241" s="43"/>
      <c r="CC241" s="43"/>
      <c r="CD241" s="43"/>
      <c r="CE241" s="43"/>
      <c r="CF241" s="43"/>
      <c r="CG241" s="43"/>
      <c r="CH241" s="43"/>
      <c r="CI241" s="43"/>
      <c r="CJ241" s="43"/>
      <c r="CK241" s="43"/>
      <c r="CL241" s="43"/>
      <c r="CM241" s="43"/>
      <c r="CN241" s="43"/>
      <c r="CO241" s="43"/>
      <c r="CP241" s="43"/>
      <c r="CQ241" s="43"/>
      <c r="CR241" s="43"/>
      <c r="CS241" s="43"/>
      <c r="CT241" s="43"/>
      <c r="CU241" s="43"/>
      <c r="CV241" s="43"/>
      <c r="CW241" s="43"/>
      <c r="CX241" s="43"/>
      <c r="CY241" s="43"/>
      <c r="CZ241" s="43"/>
      <c r="DA241" s="43"/>
      <c r="DB241" s="43"/>
      <c r="DC241" s="43"/>
      <c r="DD241" s="43"/>
      <c r="DE241" s="43"/>
      <c r="DF241" s="43"/>
      <c r="DG241" s="43"/>
      <c r="DH241" s="43"/>
      <c r="DI241" s="43"/>
      <c r="DJ241" s="43"/>
      <c r="DK241" s="43"/>
      <c r="DL241" s="43"/>
      <c r="DM241" s="43"/>
      <c r="DN241" s="43"/>
      <c r="DO241" s="43"/>
      <c r="DP241" s="43"/>
      <c r="DQ241" s="43"/>
      <c r="DR241" s="43"/>
      <c r="DS241" s="43"/>
      <c r="DT241" s="43"/>
      <c r="DU241" s="43"/>
      <c r="DV241" s="43"/>
      <c r="DW241" s="43"/>
      <c r="DX241" s="43"/>
      <c r="DY241" s="43"/>
      <c r="DZ241" s="43"/>
      <c r="EA241" s="43"/>
      <c r="EB241" s="43"/>
      <c r="EC241" s="43"/>
      <c r="ED241" s="43"/>
      <c r="EE241" s="43"/>
      <c r="EF241" s="43"/>
      <c r="EG241" s="43"/>
      <c r="EH241" s="43"/>
      <c r="EI241" s="43"/>
      <c r="EJ241" s="43"/>
      <c r="EK241" s="43"/>
      <c r="EL241" s="43"/>
      <c r="EM241" s="43"/>
      <c r="EN241" s="43"/>
      <c r="EO241" s="43"/>
      <c r="EP241" s="43"/>
      <c r="EQ241" s="43"/>
      <c r="ER241" s="43"/>
      <c r="ES241" s="43"/>
      <c r="ET241" s="43"/>
      <c r="EU241" s="43"/>
      <c r="EV241" s="43"/>
      <c r="EW241" s="43"/>
      <c r="EX241" s="43"/>
      <c r="EY241" s="43"/>
      <c r="EZ241" s="43"/>
      <c r="FA241" s="43"/>
      <c r="FB241" s="43"/>
      <c r="FC241" s="43"/>
      <c r="FD241" s="43"/>
      <c r="FE241" s="43"/>
      <c r="FF241" s="43"/>
      <c r="FG241" s="43"/>
      <c r="FH241" s="43"/>
      <c r="FI241" s="43"/>
      <c r="FJ241" s="43"/>
      <c r="FK241" s="43"/>
      <c r="FL241" s="43"/>
      <c r="FM241" s="43"/>
      <c r="FN241" s="43"/>
      <c r="FO241" s="43"/>
      <c r="FP241" s="43"/>
      <c r="FQ241" s="43"/>
      <c r="FR241" s="43"/>
      <c r="FS241" s="43"/>
      <c r="FT241" s="43"/>
      <c r="FU241" s="43"/>
      <c r="FV241" s="43"/>
      <c r="FW241" s="43"/>
      <c r="FX241" s="43"/>
      <c r="FY241" s="43"/>
      <c r="FZ241" s="43"/>
      <c r="GA241" s="43"/>
      <c r="GB241" s="43"/>
      <c r="GC241" s="43"/>
      <c r="GD241" s="43"/>
      <c r="GE241" s="43"/>
      <c r="GF241" s="43"/>
      <c r="GG241" s="43"/>
      <c r="GH241" s="43"/>
      <c r="GI241" s="43"/>
      <c r="GJ241" s="43"/>
      <c r="GK241" s="43"/>
      <c r="GL241" s="43"/>
      <c r="GM241" s="43"/>
      <c r="GN241" s="43"/>
      <c r="GO241" s="43"/>
      <c r="GP241" s="43"/>
      <c r="GQ241" s="43"/>
      <c r="GR241" s="43"/>
    </row>
    <row r="242" spans="1:200" s="45" customFormat="1" ht="24.75" thickBot="1" x14ac:dyDescent="0.3">
      <c r="A242" s="9" t="s">
        <v>6</v>
      </c>
      <c r="B242" s="9">
        <v>5064</v>
      </c>
      <c r="C242" s="53" t="s">
        <v>432</v>
      </c>
      <c r="D242" s="56" t="s">
        <v>217</v>
      </c>
      <c r="E242" s="100">
        <v>2</v>
      </c>
      <c r="F242" s="101"/>
      <c r="G242" s="9">
        <f t="shared" si="16"/>
        <v>2</v>
      </c>
      <c r="H242" s="13"/>
      <c r="I242" s="13">
        <v>1</v>
      </c>
      <c r="J242" s="5">
        <f t="shared" si="17"/>
        <v>0</v>
      </c>
      <c r="K242" s="93"/>
      <c r="L242" s="5" t="s">
        <v>23</v>
      </c>
      <c r="M242" s="5">
        <f t="shared" si="18"/>
        <v>0</v>
      </c>
      <c r="N242" s="5">
        <f t="shared" si="19"/>
        <v>0</v>
      </c>
      <c r="O242" s="55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  <c r="BX242" s="43"/>
      <c r="BY242" s="43"/>
      <c r="BZ242" s="43"/>
      <c r="CA242" s="43"/>
      <c r="CB242" s="43"/>
      <c r="CC242" s="43"/>
      <c r="CD242" s="43"/>
      <c r="CE242" s="43"/>
      <c r="CF242" s="43"/>
      <c r="CG242" s="43"/>
      <c r="CH242" s="43"/>
      <c r="CI242" s="43"/>
      <c r="CJ242" s="43"/>
      <c r="CK242" s="43"/>
      <c r="CL242" s="43"/>
      <c r="CM242" s="43"/>
      <c r="CN242" s="43"/>
      <c r="CO242" s="43"/>
      <c r="CP242" s="43"/>
      <c r="CQ242" s="43"/>
      <c r="CR242" s="43"/>
      <c r="CS242" s="43"/>
      <c r="CT242" s="43"/>
      <c r="CU242" s="43"/>
      <c r="CV242" s="43"/>
      <c r="CW242" s="43"/>
      <c r="CX242" s="43"/>
      <c r="CY242" s="43"/>
      <c r="CZ242" s="43"/>
      <c r="DA242" s="43"/>
      <c r="DB242" s="43"/>
      <c r="DC242" s="43"/>
      <c r="DD242" s="43"/>
      <c r="DE242" s="43"/>
      <c r="DF242" s="43"/>
      <c r="DG242" s="43"/>
      <c r="DH242" s="43"/>
      <c r="DI242" s="43"/>
      <c r="DJ242" s="43"/>
      <c r="DK242" s="43"/>
      <c r="DL242" s="43"/>
      <c r="DM242" s="43"/>
      <c r="DN242" s="43"/>
      <c r="DO242" s="43"/>
      <c r="DP242" s="43"/>
      <c r="DQ242" s="43"/>
      <c r="DR242" s="43"/>
      <c r="DS242" s="43"/>
      <c r="DT242" s="43"/>
      <c r="DU242" s="43"/>
      <c r="DV242" s="43"/>
      <c r="DW242" s="43"/>
      <c r="DX242" s="43"/>
      <c r="DY242" s="43"/>
      <c r="DZ242" s="43"/>
      <c r="EA242" s="43"/>
      <c r="EB242" s="43"/>
      <c r="EC242" s="43"/>
      <c r="ED242" s="43"/>
      <c r="EE242" s="43"/>
      <c r="EF242" s="43"/>
      <c r="EG242" s="43"/>
      <c r="EH242" s="43"/>
      <c r="EI242" s="43"/>
      <c r="EJ242" s="43"/>
      <c r="EK242" s="43"/>
      <c r="EL242" s="43"/>
      <c r="EM242" s="43"/>
      <c r="EN242" s="43"/>
      <c r="EO242" s="43"/>
      <c r="EP242" s="43"/>
      <c r="EQ242" s="43"/>
      <c r="ER242" s="43"/>
      <c r="ES242" s="43"/>
      <c r="ET242" s="43"/>
      <c r="EU242" s="43"/>
      <c r="EV242" s="43"/>
      <c r="EW242" s="43"/>
      <c r="EX242" s="43"/>
      <c r="EY242" s="43"/>
      <c r="EZ242" s="43"/>
      <c r="FA242" s="43"/>
      <c r="FB242" s="43"/>
      <c r="FC242" s="43"/>
      <c r="FD242" s="43"/>
      <c r="FE242" s="43"/>
      <c r="FF242" s="43"/>
      <c r="FG242" s="43"/>
      <c r="FH242" s="43"/>
      <c r="FI242" s="43"/>
      <c r="FJ242" s="43"/>
      <c r="FK242" s="43"/>
      <c r="FL242" s="43"/>
      <c r="FM242" s="43"/>
      <c r="FN242" s="43"/>
      <c r="FO242" s="43"/>
      <c r="FP242" s="43"/>
      <c r="FQ242" s="43"/>
      <c r="FR242" s="43"/>
      <c r="FS242" s="43"/>
      <c r="FT242" s="43"/>
      <c r="FU242" s="43"/>
      <c r="FV242" s="43"/>
      <c r="FW242" s="43"/>
      <c r="FX242" s="43"/>
      <c r="FY242" s="43"/>
      <c r="FZ242" s="43"/>
      <c r="GA242" s="43"/>
      <c r="GB242" s="43"/>
      <c r="GC242" s="43"/>
      <c r="GD242" s="43"/>
      <c r="GE242" s="43"/>
      <c r="GF242" s="43"/>
      <c r="GG242" s="43"/>
      <c r="GH242" s="43"/>
      <c r="GI242" s="43"/>
      <c r="GJ242" s="43"/>
      <c r="GK242" s="43"/>
      <c r="GL242" s="43"/>
      <c r="GM242" s="43"/>
      <c r="GN242" s="43"/>
      <c r="GO242" s="43"/>
      <c r="GP242" s="43"/>
      <c r="GQ242" s="43"/>
      <c r="GR242" s="43"/>
    </row>
    <row r="243" spans="1:200" s="45" customFormat="1" ht="16.5" hidden="1" thickBot="1" x14ac:dyDescent="0.3">
      <c r="A243" s="9" t="s">
        <v>6</v>
      </c>
      <c r="B243" s="9">
        <v>16708</v>
      </c>
      <c r="C243" s="53" t="s">
        <v>433</v>
      </c>
      <c r="D243" s="56" t="s">
        <v>33</v>
      </c>
      <c r="E243" s="100"/>
      <c r="F243" s="101"/>
      <c r="G243" s="9">
        <f t="shared" si="16"/>
        <v>0</v>
      </c>
      <c r="H243" s="12">
        <v>150</v>
      </c>
      <c r="I243" s="13">
        <v>1</v>
      </c>
      <c r="J243" s="5">
        <f t="shared" si="17"/>
        <v>0</v>
      </c>
      <c r="K243" s="93">
        <v>150</v>
      </c>
      <c r="L243" s="5" t="s">
        <v>23</v>
      </c>
      <c r="M243" s="5">
        <f t="shared" si="18"/>
        <v>0</v>
      </c>
      <c r="N243" s="5">
        <f t="shared" si="19"/>
        <v>0</v>
      </c>
      <c r="O243" s="55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  <c r="BX243" s="43"/>
      <c r="BY243" s="43"/>
      <c r="BZ243" s="43"/>
      <c r="CA243" s="43"/>
      <c r="CB243" s="43"/>
      <c r="CC243" s="43"/>
      <c r="CD243" s="43"/>
      <c r="CE243" s="43"/>
      <c r="CF243" s="43"/>
      <c r="CG243" s="43"/>
      <c r="CH243" s="43"/>
      <c r="CI243" s="43"/>
      <c r="CJ243" s="43"/>
      <c r="CK243" s="43"/>
      <c r="CL243" s="43"/>
      <c r="CM243" s="43"/>
      <c r="CN243" s="43"/>
      <c r="CO243" s="43"/>
      <c r="CP243" s="43"/>
      <c r="CQ243" s="43"/>
      <c r="CR243" s="43"/>
      <c r="CS243" s="43"/>
      <c r="CT243" s="43"/>
      <c r="CU243" s="43"/>
      <c r="CV243" s="43"/>
      <c r="CW243" s="43"/>
      <c r="CX243" s="43"/>
      <c r="CY243" s="43"/>
      <c r="CZ243" s="43"/>
      <c r="DA243" s="43"/>
      <c r="DB243" s="43"/>
      <c r="DC243" s="43"/>
      <c r="DD243" s="43"/>
      <c r="DE243" s="43"/>
      <c r="DF243" s="43"/>
      <c r="DG243" s="43"/>
      <c r="DH243" s="43"/>
      <c r="DI243" s="43"/>
      <c r="DJ243" s="43"/>
      <c r="DK243" s="43"/>
      <c r="DL243" s="43"/>
      <c r="DM243" s="43"/>
      <c r="DN243" s="43"/>
      <c r="DO243" s="43"/>
      <c r="DP243" s="43"/>
      <c r="DQ243" s="43"/>
      <c r="DR243" s="43"/>
      <c r="DS243" s="43"/>
      <c r="DT243" s="43"/>
      <c r="DU243" s="43"/>
      <c r="DV243" s="43"/>
      <c r="DW243" s="43"/>
      <c r="DX243" s="43"/>
      <c r="DY243" s="43"/>
      <c r="DZ243" s="43"/>
      <c r="EA243" s="43"/>
      <c r="EB243" s="43"/>
      <c r="EC243" s="43"/>
      <c r="ED243" s="43"/>
      <c r="EE243" s="43"/>
      <c r="EF243" s="43"/>
      <c r="EG243" s="43"/>
      <c r="EH243" s="43"/>
      <c r="EI243" s="43"/>
      <c r="EJ243" s="43"/>
      <c r="EK243" s="43"/>
      <c r="EL243" s="43"/>
      <c r="EM243" s="43"/>
      <c r="EN243" s="43"/>
      <c r="EO243" s="43"/>
      <c r="EP243" s="43"/>
      <c r="EQ243" s="43"/>
      <c r="ER243" s="43"/>
      <c r="ES243" s="43"/>
      <c r="ET243" s="43"/>
      <c r="EU243" s="43"/>
      <c r="EV243" s="43"/>
      <c r="EW243" s="43"/>
      <c r="EX243" s="43"/>
      <c r="EY243" s="43"/>
      <c r="EZ243" s="43"/>
      <c r="FA243" s="43"/>
      <c r="FB243" s="43"/>
      <c r="FC243" s="43"/>
      <c r="FD243" s="43"/>
      <c r="FE243" s="43"/>
      <c r="FF243" s="43"/>
      <c r="FG243" s="43"/>
      <c r="FH243" s="43"/>
      <c r="FI243" s="43"/>
      <c r="FJ243" s="43"/>
      <c r="FK243" s="43"/>
      <c r="FL243" s="43"/>
      <c r="FM243" s="43"/>
      <c r="FN243" s="43"/>
      <c r="FO243" s="43"/>
      <c r="FP243" s="43"/>
      <c r="FQ243" s="43"/>
      <c r="FR243" s="43"/>
      <c r="FS243" s="43"/>
      <c r="FT243" s="43"/>
      <c r="FU243" s="43"/>
      <c r="FV243" s="43"/>
      <c r="FW243" s="43"/>
      <c r="FX243" s="43"/>
      <c r="FY243" s="43"/>
      <c r="FZ243" s="43"/>
      <c r="GA243" s="43"/>
      <c r="GB243" s="43"/>
      <c r="GC243" s="43"/>
      <c r="GD243" s="43"/>
      <c r="GE243" s="43"/>
      <c r="GF243" s="43"/>
      <c r="GG243" s="43"/>
      <c r="GH243" s="43"/>
      <c r="GI243" s="43"/>
      <c r="GJ243" s="43"/>
      <c r="GK243" s="43"/>
      <c r="GL243" s="43"/>
      <c r="GM243" s="43"/>
      <c r="GN243" s="43"/>
      <c r="GO243" s="43"/>
      <c r="GP243" s="43"/>
      <c r="GQ243" s="43"/>
      <c r="GR243" s="43"/>
    </row>
    <row r="244" spans="1:200" s="45" customFormat="1" ht="24.75" thickBot="1" x14ac:dyDescent="0.3">
      <c r="A244" s="9" t="s">
        <v>6</v>
      </c>
      <c r="B244" s="9">
        <v>5126</v>
      </c>
      <c r="C244" s="53" t="s">
        <v>434</v>
      </c>
      <c r="D244" s="56" t="s">
        <v>217</v>
      </c>
      <c r="E244" s="100">
        <v>4</v>
      </c>
      <c r="F244" s="101"/>
      <c r="G244" s="9">
        <f t="shared" si="16"/>
        <v>4</v>
      </c>
      <c r="H244" s="12"/>
      <c r="I244" s="13">
        <v>1</v>
      </c>
      <c r="J244" s="5">
        <f t="shared" si="17"/>
        <v>0</v>
      </c>
      <c r="K244" s="93"/>
      <c r="L244" s="5" t="s">
        <v>23</v>
      </c>
      <c r="M244" s="5">
        <f t="shared" si="18"/>
        <v>0</v>
      </c>
      <c r="N244" s="5">
        <f t="shared" si="19"/>
        <v>0</v>
      </c>
      <c r="O244" s="55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  <c r="BX244" s="43"/>
      <c r="BY244" s="43"/>
      <c r="BZ244" s="43"/>
      <c r="CA244" s="43"/>
      <c r="CB244" s="43"/>
      <c r="CC244" s="43"/>
      <c r="CD244" s="43"/>
      <c r="CE244" s="43"/>
      <c r="CF244" s="43"/>
      <c r="CG244" s="43"/>
      <c r="CH244" s="43"/>
      <c r="CI244" s="43"/>
      <c r="CJ244" s="43"/>
      <c r="CK244" s="43"/>
      <c r="CL244" s="43"/>
      <c r="CM244" s="43"/>
      <c r="CN244" s="43"/>
      <c r="CO244" s="43"/>
      <c r="CP244" s="43"/>
      <c r="CQ244" s="43"/>
      <c r="CR244" s="43"/>
      <c r="CS244" s="43"/>
      <c r="CT244" s="43"/>
      <c r="CU244" s="43"/>
      <c r="CV244" s="43"/>
      <c r="CW244" s="43"/>
      <c r="CX244" s="43"/>
      <c r="CY244" s="43"/>
      <c r="CZ244" s="43"/>
      <c r="DA244" s="43"/>
      <c r="DB244" s="43"/>
      <c r="DC244" s="43"/>
      <c r="DD244" s="43"/>
      <c r="DE244" s="43"/>
      <c r="DF244" s="43"/>
      <c r="DG244" s="43"/>
      <c r="DH244" s="43"/>
      <c r="DI244" s="43"/>
      <c r="DJ244" s="43"/>
      <c r="DK244" s="43"/>
      <c r="DL244" s="43"/>
      <c r="DM244" s="43"/>
      <c r="DN244" s="43"/>
      <c r="DO244" s="43"/>
      <c r="DP244" s="43"/>
      <c r="DQ244" s="43"/>
      <c r="DR244" s="43"/>
      <c r="DS244" s="43"/>
      <c r="DT244" s="43"/>
      <c r="DU244" s="43"/>
      <c r="DV244" s="43"/>
      <c r="DW244" s="43"/>
      <c r="DX244" s="43"/>
      <c r="DY244" s="43"/>
      <c r="DZ244" s="43"/>
      <c r="EA244" s="43"/>
      <c r="EB244" s="43"/>
      <c r="EC244" s="43"/>
      <c r="ED244" s="43"/>
      <c r="EE244" s="43"/>
      <c r="EF244" s="43"/>
      <c r="EG244" s="43"/>
      <c r="EH244" s="43"/>
      <c r="EI244" s="43"/>
      <c r="EJ244" s="43"/>
      <c r="EK244" s="43"/>
      <c r="EL244" s="43"/>
      <c r="EM244" s="43"/>
      <c r="EN244" s="43"/>
      <c r="EO244" s="43"/>
      <c r="EP244" s="43"/>
      <c r="EQ244" s="43"/>
      <c r="ER244" s="43"/>
      <c r="ES244" s="43"/>
      <c r="ET244" s="43"/>
      <c r="EU244" s="43"/>
      <c r="EV244" s="43"/>
      <c r="EW244" s="43"/>
      <c r="EX244" s="43"/>
      <c r="EY244" s="43"/>
      <c r="EZ244" s="43"/>
      <c r="FA244" s="43"/>
      <c r="FB244" s="43"/>
      <c r="FC244" s="43"/>
      <c r="FD244" s="43"/>
      <c r="FE244" s="43"/>
      <c r="FF244" s="43"/>
      <c r="FG244" s="43"/>
      <c r="FH244" s="43"/>
      <c r="FI244" s="43"/>
      <c r="FJ244" s="43"/>
      <c r="FK244" s="43"/>
      <c r="FL244" s="43"/>
      <c r="FM244" s="43"/>
      <c r="FN244" s="43"/>
      <c r="FO244" s="43"/>
      <c r="FP244" s="43"/>
      <c r="FQ244" s="43"/>
      <c r="FR244" s="43"/>
      <c r="FS244" s="43"/>
      <c r="FT244" s="43"/>
      <c r="FU244" s="43"/>
      <c r="FV244" s="43"/>
      <c r="FW244" s="43"/>
      <c r="FX244" s="43"/>
      <c r="FY244" s="43"/>
      <c r="FZ244" s="43"/>
      <c r="GA244" s="43"/>
      <c r="GB244" s="43"/>
      <c r="GC244" s="43"/>
      <c r="GD244" s="43"/>
      <c r="GE244" s="43"/>
      <c r="GF244" s="43"/>
      <c r="GG244" s="43"/>
      <c r="GH244" s="43"/>
      <c r="GI244" s="43"/>
      <c r="GJ244" s="43"/>
      <c r="GK244" s="43"/>
      <c r="GL244" s="43"/>
      <c r="GM244" s="43"/>
      <c r="GN244" s="43"/>
      <c r="GO244" s="43"/>
      <c r="GP244" s="43"/>
      <c r="GQ244" s="43"/>
      <c r="GR244" s="43"/>
    </row>
    <row r="245" spans="1:200" s="45" customFormat="1" ht="16.5" hidden="1" thickBot="1" x14ac:dyDescent="0.3">
      <c r="A245" s="9" t="s">
        <v>6</v>
      </c>
      <c r="B245" s="9">
        <v>16755</v>
      </c>
      <c r="C245" s="53" t="s">
        <v>435</v>
      </c>
      <c r="D245" s="56" t="s">
        <v>33</v>
      </c>
      <c r="E245" s="100"/>
      <c r="F245" s="101"/>
      <c r="G245" s="9">
        <f t="shared" si="16"/>
        <v>0</v>
      </c>
      <c r="H245" s="12">
        <v>70</v>
      </c>
      <c r="I245" s="13">
        <v>1</v>
      </c>
      <c r="J245" s="5">
        <f t="shared" si="17"/>
        <v>0</v>
      </c>
      <c r="K245" s="93">
        <v>70</v>
      </c>
      <c r="L245" s="5" t="s">
        <v>23</v>
      </c>
      <c r="M245" s="5">
        <f t="shared" si="18"/>
        <v>0</v>
      </c>
      <c r="N245" s="5">
        <f t="shared" si="19"/>
        <v>0</v>
      </c>
      <c r="O245" s="55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  <c r="BX245" s="43"/>
      <c r="BY245" s="43"/>
      <c r="BZ245" s="43"/>
      <c r="CA245" s="43"/>
      <c r="CB245" s="43"/>
      <c r="CC245" s="43"/>
      <c r="CD245" s="43"/>
      <c r="CE245" s="43"/>
      <c r="CF245" s="43"/>
      <c r="CG245" s="43"/>
      <c r="CH245" s="43"/>
      <c r="CI245" s="43"/>
      <c r="CJ245" s="43"/>
      <c r="CK245" s="43"/>
      <c r="CL245" s="43"/>
      <c r="CM245" s="43"/>
      <c r="CN245" s="43"/>
      <c r="CO245" s="43"/>
      <c r="CP245" s="43"/>
      <c r="CQ245" s="43"/>
      <c r="CR245" s="43"/>
      <c r="CS245" s="43"/>
      <c r="CT245" s="43"/>
      <c r="CU245" s="43"/>
      <c r="CV245" s="43"/>
      <c r="CW245" s="43"/>
      <c r="CX245" s="43"/>
      <c r="CY245" s="43"/>
      <c r="CZ245" s="43"/>
      <c r="DA245" s="43"/>
      <c r="DB245" s="43"/>
      <c r="DC245" s="43"/>
      <c r="DD245" s="43"/>
      <c r="DE245" s="43"/>
      <c r="DF245" s="43"/>
      <c r="DG245" s="43"/>
      <c r="DH245" s="43"/>
      <c r="DI245" s="43"/>
      <c r="DJ245" s="43"/>
      <c r="DK245" s="43"/>
      <c r="DL245" s="43"/>
      <c r="DM245" s="43"/>
      <c r="DN245" s="43"/>
      <c r="DO245" s="43"/>
      <c r="DP245" s="43"/>
      <c r="DQ245" s="43"/>
      <c r="DR245" s="43"/>
      <c r="DS245" s="43"/>
      <c r="DT245" s="43"/>
      <c r="DU245" s="43"/>
      <c r="DV245" s="43"/>
      <c r="DW245" s="43"/>
      <c r="DX245" s="43"/>
      <c r="DY245" s="43"/>
      <c r="DZ245" s="43"/>
      <c r="EA245" s="43"/>
      <c r="EB245" s="43"/>
      <c r="EC245" s="43"/>
      <c r="ED245" s="43"/>
      <c r="EE245" s="43"/>
      <c r="EF245" s="43"/>
      <c r="EG245" s="43"/>
      <c r="EH245" s="43"/>
      <c r="EI245" s="43"/>
      <c r="EJ245" s="43"/>
      <c r="EK245" s="43"/>
      <c r="EL245" s="43"/>
      <c r="EM245" s="43"/>
      <c r="EN245" s="43"/>
      <c r="EO245" s="43"/>
      <c r="EP245" s="43"/>
      <c r="EQ245" s="43"/>
      <c r="ER245" s="43"/>
      <c r="ES245" s="43"/>
      <c r="ET245" s="43"/>
      <c r="EU245" s="43"/>
      <c r="EV245" s="43"/>
      <c r="EW245" s="43"/>
      <c r="EX245" s="43"/>
      <c r="EY245" s="43"/>
      <c r="EZ245" s="43"/>
      <c r="FA245" s="43"/>
      <c r="FB245" s="43"/>
      <c r="FC245" s="43"/>
      <c r="FD245" s="43"/>
      <c r="FE245" s="43"/>
      <c r="FF245" s="43"/>
      <c r="FG245" s="43"/>
      <c r="FH245" s="43"/>
      <c r="FI245" s="43"/>
      <c r="FJ245" s="43"/>
      <c r="FK245" s="43"/>
      <c r="FL245" s="43"/>
      <c r="FM245" s="43"/>
      <c r="FN245" s="43"/>
      <c r="FO245" s="43"/>
      <c r="FP245" s="43"/>
      <c r="FQ245" s="43"/>
      <c r="FR245" s="43"/>
      <c r="FS245" s="43"/>
      <c r="FT245" s="43"/>
      <c r="FU245" s="43"/>
      <c r="FV245" s="43"/>
      <c r="FW245" s="43"/>
      <c r="FX245" s="43"/>
      <c r="FY245" s="43"/>
      <c r="FZ245" s="43"/>
      <c r="GA245" s="43"/>
      <c r="GB245" s="43"/>
      <c r="GC245" s="43"/>
      <c r="GD245" s="43"/>
      <c r="GE245" s="43"/>
      <c r="GF245" s="43"/>
      <c r="GG245" s="43"/>
      <c r="GH245" s="43"/>
      <c r="GI245" s="43"/>
      <c r="GJ245" s="43"/>
      <c r="GK245" s="43"/>
      <c r="GL245" s="43"/>
      <c r="GM245" s="43"/>
      <c r="GN245" s="43"/>
      <c r="GO245" s="43"/>
      <c r="GP245" s="43"/>
      <c r="GQ245" s="43"/>
      <c r="GR245" s="43"/>
    </row>
    <row r="246" spans="1:200" s="45" customFormat="1" ht="16.5" hidden="1" thickBot="1" x14ac:dyDescent="0.3">
      <c r="A246" s="9" t="s">
        <v>6</v>
      </c>
      <c r="B246" s="26">
        <v>16756</v>
      </c>
      <c r="C246" s="53" t="s">
        <v>436</v>
      </c>
      <c r="D246" s="56" t="s">
        <v>33</v>
      </c>
      <c r="E246" s="100"/>
      <c r="F246" s="101"/>
      <c r="G246" s="9">
        <f t="shared" si="16"/>
        <v>0</v>
      </c>
      <c r="H246" s="12">
        <v>180</v>
      </c>
      <c r="I246" s="13">
        <v>1</v>
      </c>
      <c r="J246" s="5">
        <f t="shared" si="17"/>
        <v>0</v>
      </c>
      <c r="K246" s="93">
        <v>180</v>
      </c>
      <c r="L246" s="5" t="s">
        <v>23</v>
      </c>
      <c r="M246" s="5">
        <f t="shared" si="18"/>
        <v>0</v>
      </c>
      <c r="N246" s="5">
        <f t="shared" si="19"/>
        <v>0</v>
      </c>
      <c r="O246" s="55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  <c r="BX246" s="43"/>
      <c r="BY246" s="43"/>
      <c r="BZ246" s="43"/>
      <c r="CA246" s="43"/>
      <c r="CB246" s="43"/>
      <c r="CC246" s="43"/>
      <c r="CD246" s="43"/>
      <c r="CE246" s="43"/>
      <c r="CF246" s="43"/>
      <c r="CG246" s="43"/>
      <c r="CH246" s="43"/>
      <c r="CI246" s="43"/>
      <c r="CJ246" s="43"/>
      <c r="CK246" s="43"/>
      <c r="CL246" s="43"/>
      <c r="CM246" s="43"/>
      <c r="CN246" s="43"/>
      <c r="CO246" s="43"/>
      <c r="CP246" s="43"/>
      <c r="CQ246" s="43"/>
      <c r="CR246" s="43"/>
      <c r="CS246" s="43"/>
      <c r="CT246" s="43"/>
      <c r="CU246" s="43"/>
      <c r="CV246" s="43"/>
      <c r="CW246" s="43"/>
      <c r="CX246" s="43"/>
      <c r="CY246" s="43"/>
      <c r="CZ246" s="43"/>
      <c r="DA246" s="43"/>
      <c r="DB246" s="43"/>
      <c r="DC246" s="43"/>
      <c r="DD246" s="43"/>
      <c r="DE246" s="43"/>
      <c r="DF246" s="43"/>
      <c r="DG246" s="43"/>
      <c r="DH246" s="43"/>
      <c r="DI246" s="43"/>
      <c r="DJ246" s="43"/>
      <c r="DK246" s="43"/>
      <c r="DL246" s="43"/>
      <c r="DM246" s="43"/>
      <c r="DN246" s="43"/>
      <c r="DO246" s="43"/>
      <c r="DP246" s="43"/>
      <c r="DQ246" s="43"/>
      <c r="DR246" s="43"/>
      <c r="DS246" s="43"/>
      <c r="DT246" s="43"/>
      <c r="DU246" s="43"/>
      <c r="DV246" s="43"/>
      <c r="DW246" s="43"/>
      <c r="DX246" s="43"/>
      <c r="DY246" s="43"/>
      <c r="DZ246" s="43"/>
      <c r="EA246" s="43"/>
      <c r="EB246" s="43"/>
      <c r="EC246" s="43"/>
      <c r="ED246" s="43"/>
      <c r="EE246" s="43"/>
      <c r="EF246" s="43"/>
      <c r="EG246" s="43"/>
      <c r="EH246" s="43"/>
      <c r="EI246" s="43"/>
      <c r="EJ246" s="43"/>
      <c r="EK246" s="43"/>
      <c r="EL246" s="43"/>
      <c r="EM246" s="43"/>
      <c r="EN246" s="43"/>
      <c r="EO246" s="43"/>
      <c r="EP246" s="43"/>
      <c r="EQ246" s="43"/>
      <c r="ER246" s="43"/>
      <c r="ES246" s="43"/>
      <c r="ET246" s="43"/>
      <c r="EU246" s="43"/>
      <c r="EV246" s="43"/>
      <c r="EW246" s="43"/>
      <c r="EX246" s="43"/>
      <c r="EY246" s="43"/>
      <c r="EZ246" s="43"/>
      <c r="FA246" s="43"/>
      <c r="FB246" s="43"/>
      <c r="FC246" s="43"/>
      <c r="FD246" s="43"/>
      <c r="FE246" s="43"/>
      <c r="FF246" s="43"/>
      <c r="FG246" s="43"/>
      <c r="FH246" s="43"/>
      <c r="FI246" s="43"/>
      <c r="FJ246" s="43"/>
      <c r="FK246" s="43"/>
      <c r="FL246" s="43"/>
      <c r="FM246" s="43"/>
      <c r="FN246" s="43"/>
      <c r="FO246" s="43"/>
      <c r="FP246" s="43"/>
      <c r="FQ246" s="43"/>
      <c r="FR246" s="43"/>
      <c r="FS246" s="43"/>
      <c r="FT246" s="43"/>
      <c r="FU246" s="43"/>
      <c r="FV246" s="43"/>
      <c r="FW246" s="43"/>
      <c r="FX246" s="43"/>
      <c r="FY246" s="43"/>
      <c r="FZ246" s="43"/>
      <c r="GA246" s="43"/>
      <c r="GB246" s="43"/>
      <c r="GC246" s="43"/>
      <c r="GD246" s="43"/>
      <c r="GE246" s="43"/>
      <c r="GF246" s="43"/>
      <c r="GG246" s="43"/>
      <c r="GH246" s="43"/>
      <c r="GI246" s="43"/>
      <c r="GJ246" s="43"/>
      <c r="GK246" s="43"/>
      <c r="GL246" s="43"/>
      <c r="GM246" s="43"/>
      <c r="GN246" s="43"/>
      <c r="GO246" s="43"/>
      <c r="GP246" s="43"/>
      <c r="GQ246" s="43"/>
      <c r="GR246" s="43"/>
    </row>
    <row r="247" spans="1:200" s="45" customFormat="1" ht="16.5" thickBot="1" x14ac:dyDescent="0.3">
      <c r="A247" s="9" t="s">
        <v>6</v>
      </c>
      <c r="B247" s="9">
        <v>16817</v>
      </c>
      <c r="C247" s="53" t="s">
        <v>437</v>
      </c>
      <c r="D247" s="56" t="s">
        <v>33</v>
      </c>
      <c r="E247" s="100">
        <v>13.13</v>
      </c>
      <c r="F247" s="101"/>
      <c r="G247" s="9">
        <f t="shared" si="16"/>
        <v>13.13</v>
      </c>
      <c r="H247" s="12"/>
      <c r="I247" s="13">
        <v>1</v>
      </c>
      <c r="J247" s="5">
        <f t="shared" si="17"/>
        <v>0</v>
      </c>
      <c r="K247" s="93"/>
      <c r="L247" s="5" t="s">
        <v>23</v>
      </c>
      <c r="M247" s="5">
        <f t="shared" si="18"/>
        <v>0</v>
      </c>
      <c r="N247" s="5">
        <f t="shared" si="19"/>
        <v>0</v>
      </c>
      <c r="O247" s="55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  <c r="BX247" s="43"/>
      <c r="BY247" s="43"/>
      <c r="BZ247" s="43"/>
      <c r="CA247" s="43"/>
      <c r="CB247" s="43"/>
      <c r="CC247" s="43"/>
      <c r="CD247" s="43"/>
      <c r="CE247" s="43"/>
      <c r="CF247" s="43"/>
      <c r="CG247" s="43"/>
      <c r="CH247" s="43"/>
      <c r="CI247" s="43"/>
      <c r="CJ247" s="43"/>
      <c r="CK247" s="43"/>
      <c r="CL247" s="43"/>
      <c r="CM247" s="43"/>
      <c r="CN247" s="43"/>
      <c r="CO247" s="43"/>
      <c r="CP247" s="43"/>
      <c r="CQ247" s="43"/>
      <c r="CR247" s="43"/>
      <c r="CS247" s="43"/>
      <c r="CT247" s="43"/>
      <c r="CU247" s="43"/>
      <c r="CV247" s="43"/>
      <c r="CW247" s="43"/>
      <c r="CX247" s="43"/>
      <c r="CY247" s="43"/>
      <c r="CZ247" s="43"/>
      <c r="DA247" s="43"/>
      <c r="DB247" s="43"/>
      <c r="DC247" s="43"/>
      <c r="DD247" s="43"/>
      <c r="DE247" s="43"/>
      <c r="DF247" s="43"/>
      <c r="DG247" s="43"/>
      <c r="DH247" s="43"/>
      <c r="DI247" s="43"/>
      <c r="DJ247" s="43"/>
      <c r="DK247" s="43"/>
      <c r="DL247" s="43"/>
      <c r="DM247" s="43"/>
      <c r="DN247" s="43"/>
      <c r="DO247" s="43"/>
      <c r="DP247" s="43"/>
      <c r="DQ247" s="43"/>
      <c r="DR247" s="43"/>
      <c r="DS247" s="43"/>
      <c r="DT247" s="43"/>
      <c r="DU247" s="43"/>
      <c r="DV247" s="43"/>
      <c r="DW247" s="43"/>
      <c r="DX247" s="43"/>
      <c r="DY247" s="43"/>
      <c r="DZ247" s="43"/>
      <c r="EA247" s="43"/>
      <c r="EB247" s="43"/>
      <c r="EC247" s="43"/>
      <c r="ED247" s="43"/>
      <c r="EE247" s="43"/>
      <c r="EF247" s="43"/>
      <c r="EG247" s="43"/>
      <c r="EH247" s="43"/>
      <c r="EI247" s="43"/>
      <c r="EJ247" s="43"/>
      <c r="EK247" s="43"/>
      <c r="EL247" s="43"/>
      <c r="EM247" s="43"/>
      <c r="EN247" s="43"/>
      <c r="EO247" s="43"/>
      <c r="EP247" s="43"/>
      <c r="EQ247" s="43"/>
      <c r="ER247" s="43"/>
      <c r="ES247" s="43"/>
      <c r="ET247" s="43"/>
      <c r="EU247" s="43"/>
      <c r="EV247" s="43"/>
      <c r="EW247" s="43"/>
      <c r="EX247" s="43"/>
      <c r="EY247" s="43"/>
      <c r="EZ247" s="43"/>
      <c r="FA247" s="43"/>
      <c r="FB247" s="43"/>
      <c r="FC247" s="43"/>
      <c r="FD247" s="43"/>
      <c r="FE247" s="43"/>
      <c r="FF247" s="43"/>
      <c r="FG247" s="43"/>
      <c r="FH247" s="43"/>
      <c r="FI247" s="43"/>
      <c r="FJ247" s="43"/>
      <c r="FK247" s="43"/>
      <c r="FL247" s="43"/>
      <c r="FM247" s="43"/>
      <c r="FN247" s="43"/>
      <c r="FO247" s="43"/>
      <c r="FP247" s="43"/>
      <c r="FQ247" s="43"/>
      <c r="FR247" s="43"/>
      <c r="FS247" s="43"/>
      <c r="FT247" s="43"/>
      <c r="FU247" s="43"/>
      <c r="FV247" s="43"/>
      <c r="FW247" s="43"/>
      <c r="FX247" s="43"/>
      <c r="FY247" s="43"/>
      <c r="FZ247" s="43"/>
      <c r="GA247" s="43"/>
      <c r="GB247" s="43"/>
      <c r="GC247" s="43"/>
      <c r="GD247" s="43"/>
      <c r="GE247" s="43"/>
      <c r="GF247" s="43"/>
      <c r="GG247" s="43"/>
      <c r="GH247" s="43"/>
      <c r="GI247" s="43"/>
      <c r="GJ247" s="43"/>
      <c r="GK247" s="43"/>
      <c r="GL247" s="43"/>
      <c r="GM247" s="43"/>
      <c r="GN247" s="43"/>
      <c r="GO247" s="43"/>
      <c r="GP247" s="43"/>
      <c r="GQ247" s="43"/>
      <c r="GR247" s="43"/>
    </row>
    <row r="248" spans="1:200" s="45" customFormat="1" ht="24.75" hidden="1" thickBot="1" x14ac:dyDescent="0.3">
      <c r="A248" s="9" t="s">
        <v>6</v>
      </c>
      <c r="B248" s="26">
        <v>5381</v>
      </c>
      <c r="C248" s="53" t="s">
        <v>336</v>
      </c>
      <c r="D248" s="56" t="s">
        <v>217</v>
      </c>
      <c r="E248" s="100"/>
      <c r="F248" s="101"/>
      <c r="G248" s="9">
        <f t="shared" si="16"/>
        <v>0</v>
      </c>
      <c r="H248" s="12">
        <v>80</v>
      </c>
      <c r="I248" s="13">
        <v>1</v>
      </c>
      <c r="J248" s="5">
        <f t="shared" si="17"/>
        <v>0</v>
      </c>
      <c r="K248" s="93">
        <v>80</v>
      </c>
      <c r="L248" s="5"/>
      <c r="M248" s="5">
        <f t="shared" si="18"/>
        <v>0</v>
      </c>
      <c r="N248" s="5">
        <f t="shared" si="19"/>
        <v>0</v>
      </c>
      <c r="O248" s="55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  <c r="BX248" s="43"/>
      <c r="BY248" s="43"/>
      <c r="BZ248" s="43"/>
      <c r="CA248" s="43"/>
      <c r="CB248" s="43"/>
      <c r="CC248" s="43"/>
      <c r="CD248" s="43"/>
      <c r="CE248" s="43"/>
      <c r="CF248" s="43"/>
      <c r="CG248" s="43"/>
      <c r="CH248" s="43"/>
      <c r="CI248" s="43"/>
      <c r="CJ248" s="43"/>
      <c r="CK248" s="43"/>
      <c r="CL248" s="43"/>
      <c r="CM248" s="43"/>
      <c r="CN248" s="43"/>
      <c r="CO248" s="43"/>
      <c r="CP248" s="43"/>
      <c r="CQ248" s="43"/>
      <c r="CR248" s="43"/>
      <c r="CS248" s="43"/>
      <c r="CT248" s="43"/>
      <c r="CU248" s="43"/>
      <c r="CV248" s="43"/>
      <c r="CW248" s="43"/>
      <c r="CX248" s="43"/>
      <c r="CY248" s="43"/>
      <c r="CZ248" s="43"/>
      <c r="DA248" s="43"/>
      <c r="DB248" s="43"/>
      <c r="DC248" s="43"/>
      <c r="DD248" s="43"/>
      <c r="DE248" s="43"/>
      <c r="DF248" s="43"/>
      <c r="DG248" s="43"/>
      <c r="DH248" s="43"/>
      <c r="DI248" s="43"/>
      <c r="DJ248" s="43"/>
      <c r="DK248" s="43"/>
      <c r="DL248" s="43"/>
      <c r="DM248" s="43"/>
      <c r="DN248" s="43"/>
      <c r="DO248" s="43"/>
      <c r="DP248" s="43"/>
      <c r="DQ248" s="43"/>
      <c r="DR248" s="43"/>
      <c r="DS248" s="43"/>
      <c r="DT248" s="43"/>
      <c r="DU248" s="43"/>
      <c r="DV248" s="43"/>
      <c r="DW248" s="43"/>
      <c r="DX248" s="43"/>
      <c r="DY248" s="43"/>
      <c r="DZ248" s="43"/>
      <c r="EA248" s="43"/>
      <c r="EB248" s="43"/>
      <c r="EC248" s="43"/>
      <c r="ED248" s="43"/>
      <c r="EE248" s="43"/>
      <c r="EF248" s="43"/>
      <c r="EG248" s="43"/>
      <c r="EH248" s="43"/>
      <c r="EI248" s="43"/>
      <c r="EJ248" s="43"/>
      <c r="EK248" s="43"/>
      <c r="EL248" s="43"/>
      <c r="EM248" s="43"/>
      <c r="EN248" s="43"/>
      <c r="EO248" s="43"/>
      <c r="EP248" s="43"/>
      <c r="EQ248" s="43"/>
      <c r="ER248" s="43"/>
      <c r="ES248" s="43"/>
      <c r="ET248" s="43"/>
      <c r="EU248" s="43"/>
      <c r="EV248" s="43"/>
      <c r="EW248" s="43"/>
      <c r="EX248" s="43"/>
      <c r="EY248" s="43"/>
      <c r="EZ248" s="43"/>
      <c r="FA248" s="43"/>
      <c r="FB248" s="43"/>
      <c r="FC248" s="43"/>
      <c r="FD248" s="43"/>
      <c r="FE248" s="43"/>
      <c r="FF248" s="43"/>
      <c r="FG248" s="43"/>
      <c r="FH248" s="43"/>
      <c r="FI248" s="43"/>
      <c r="FJ248" s="43"/>
      <c r="FK248" s="43"/>
      <c r="FL248" s="43"/>
      <c r="FM248" s="43"/>
      <c r="FN248" s="43"/>
      <c r="FO248" s="43"/>
      <c r="FP248" s="43"/>
      <c r="FQ248" s="43"/>
      <c r="FR248" s="43"/>
      <c r="FS248" s="43"/>
      <c r="FT248" s="43"/>
      <c r="FU248" s="43"/>
      <c r="FV248" s="43"/>
      <c r="FW248" s="43"/>
      <c r="FX248" s="43"/>
      <c r="FY248" s="43"/>
      <c r="FZ248" s="43"/>
      <c r="GA248" s="43"/>
      <c r="GB248" s="43"/>
      <c r="GC248" s="43"/>
      <c r="GD248" s="43"/>
      <c r="GE248" s="43"/>
      <c r="GF248" s="43"/>
      <c r="GG248" s="43"/>
      <c r="GH248" s="43"/>
      <c r="GI248" s="43"/>
      <c r="GJ248" s="43"/>
      <c r="GK248" s="43"/>
      <c r="GL248" s="43"/>
      <c r="GM248" s="43"/>
      <c r="GN248" s="43"/>
      <c r="GO248" s="43"/>
      <c r="GP248" s="43"/>
      <c r="GQ248" s="43"/>
      <c r="GR248" s="43"/>
    </row>
    <row r="249" spans="1:200" s="46" customFormat="1" ht="24.75" thickBot="1" x14ac:dyDescent="0.3">
      <c r="A249" s="9" t="s">
        <v>6</v>
      </c>
      <c r="B249" s="9">
        <v>4961</v>
      </c>
      <c r="C249" s="53" t="s">
        <v>438</v>
      </c>
      <c r="D249" s="56" t="s">
        <v>217</v>
      </c>
      <c r="E249" s="100">
        <v>2</v>
      </c>
      <c r="F249" s="103"/>
      <c r="G249" s="9">
        <f t="shared" si="16"/>
        <v>2</v>
      </c>
      <c r="H249" s="13"/>
      <c r="I249" s="13">
        <v>1</v>
      </c>
      <c r="J249" s="5">
        <f t="shared" si="17"/>
        <v>0</v>
      </c>
      <c r="K249" s="95"/>
      <c r="L249" s="5" t="s">
        <v>23</v>
      </c>
      <c r="M249" s="5">
        <f t="shared" si="18"/>
        <v>0</v>
      </c>
      <c r="N249" s="5">
        <f t="shared" si="19"/>
        <v>0</v>
      </c>
      <c r="O249" s="55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  <c r="BX249" s="43"/>
      <c r="BY249" s="43"/>
      <c r="BZ249" s="43"/>
      <c r="CA249" s="43"/>
      <c r="CB249" s="43"/>
      <c r="CC249" s="43"/>
      <c r="CD249" s="43"/>
      <c r="CE249" s="43"/>
      <c r="CF249" s="43"/>
      <c r="CG249" s="43"/>
      <c r="CH249" s="43"/>
      <c r="CI249" s="43"/>
      <c r="CJ249" s="43"/>
      <c r="CK249" s="43"/>
      <c r="CL249" s="43"/>
      <c r="CM249" s="43"/>
      <c r="CN249" s="43"/>
      <c r="CO249" s="43"/>
      <c r="CP249" s="43"/>
      <c r="CQ249" s="43"/>
      <c r="CR249" s="43"/>
      <c r="CS249" s="43"/>
      <c r="CT249" s="43"/>
      <c r="CU249" s="43"/>
      <c r="CV249" s="43"/>
      <c r="CW249" s="43"/>
      <c r="CX249" s="43"/>
      <c r="CY249" s="43"/>
      <c r="CZ249" s="43"/>
      <c r="DA249" s="43"/>
      <c r="DB249" s="43"/>
      <c r="DC249" s="43"/>
      <c r="DD249" s="43"/>
      <c r="DE249" s="43"/>
      <c r="DF249" s="43"/>
      <c r="DG249" s="43"/>
      <c r="DH249" s="43"/>
      <c r="DI249" s="43"/>
      <c r="DJ249" s="43"/>
      <c r="DK249" s="43"/>
      <c r="DL249" s="43"/>
      <c r="DM249" s="43"/>
      <c r="DN249" s="43"/>
      <c r="DO249" s="43"/>
      <c r="DP249" s="43"/>
      <c r="DQ249" s="43"/>
      <c r="DR249" s="43"/>
      <c r="DS249" s="43"/>
      <c r="DT249" s="43"/>
      <c r="DU249" s="43"/>
      <c r="DV249" s="43"/>
      <c r="DW249" s="43"/>
      <c r="DX249" s="43"/>
      <c r="DY249" s="43"/>
      <c r="DZ249" s="43"/>
      <c r="EA249" s="43"/>
      <c r="EB249" s="43"/>
      <c r="EC249" s="43"/>
      <c r="ED249" s="43"/>
      <c r="EE249" s="43"/>
      <c r="EF249" s="43"/>
      <c r="EG249" s="43"/>
      <c r="EH249" s="43"/>
      <c r="EI249" s="43"/>
      <c r="EJ249" s="43"/>
      <c r="EK249" s="43"/>
      <c r="EL249" s="43"/>
      <c r="EM249" s="43"/>
      <c r="EN249" s="43"/>
      <c r="EO249" s="43"/>
      <c r="EP249" s="43"/>
      <c r="EQ249" s="43"/>
      <c r="ER249" s="43"/>
      <c r="ES249" s="43"/>
      <c r="ET249" s="43"/>
      <c r="EU249" s="43"/>
      <c r="EV249" s="43"/>
      <c r="EW249" s="43"/>
      <c r="EX249" s="43"/>
      <c r="EY249" s="43"/>
      <c r="EZ249" s="43"/>
      <c r="FA249" s="43"/>
      <c r="FB249" s="43"/>
      <c r="FC249" s="43"/>
      <c r="FD249" s="43"/>
      <c r="FE249" s="43"/>
      <c r="FF249" s="43"/>
      <c r="FG249" s="43"/>
      <c r="FH249" s="43"/>
      <c r="FI249" s="43"/>
      <c r="FJ249" s="43"/>
      <c r="FK249" s="43"/>
      <c r="FL249" s="43"/>
      <c r="FM249" s="43"/>
      <c r="FN249" s="43"/>
      <c r="FO249" s="43"/>
      <c r="FP249" s="43"/>
      <c r="FQ249" s="43"/>
      <c r="FR249" s="43"/>
      <c r="FS249" s="43"/>
      <c r="FT249" s="43"/>
      <c r="FU249" s="43"/>
      <c r="FV249" s="43"/>
      <c r="FW249" s="43"/>
      <c r="FX249" s="43"/>
      <c r="FY249" s="43"/>
      <c r="FZ249" s="43"/>
      <c r="GA249" s="43"/>
      <c r="GB249" s="43"/>
      <c r="GC249" s="43"/>
      <c r="GD249" s="43"/>
      <c r="GE249" s="43"/>
      <c r="GF249" s="43"/>
      <c r="GG249" s="43"/>
      <c r="GH249" s="43"/>
      <c r="GI249" s="43"/>
      <c r="GJ249" s="43"/>
      <c r="GK249" s="43"/>
      <c r="GL249" s="43"/>
      <c r="GM249" s="43"/>
      <c r="GN249" s="43"/>
      <c r="GO249" s="43"/>
      <c r="GP249" s="43"/>
      <c r="GQ249" s="43"/>
      <c r="GR249" s="43"/>
    </row>
    <row r="250" spans="1:200" s="44" customFormat="1" ht="16.5" hidden="1" thickBot="1" x14ac:dyDescent="0.3">
      <c r="A250" s="10" t="s">
        <v>12</v>
      </c>
      <c r="B250" s="11">
        <v>16664</v>
      </c>
      <c r="C250" s="53" t="s">
        <v>439</v>
      </c>
      <c r="D250" s="56" t="s">
        <v>33</v>
      </c>
      <c r="E250" s="100"/>
      <c r="F250" s="108"/>
      <c r="G250" s="9">
        <f t="shared" si="16"/>
        <v>0</v>
      </c>
      <c r="H250" s="14">
        <v>20</v>
      </c>
      <c r="I250" s="13">
        <v>1</v>
      </c>
      <c r="J250" s="5">
        <f t="shared" si="17"/>
        <v>0</v>
      </c>
      <c r="K250" s="96">
        <v>20</v>
      </c>
      <c r="L250" s="6" t="s">
        <v>23</v>
      </c>
      <c r="M250" s="5">
        <f t="shared" si="18"/>
        <v>0</v>
      </c>
      <c r="N250" s="5">
        <f t="shared" si="19"/>
        <v>0</v>
      </c>
      <c r="O250" s="55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  <c r="BX250" s="43"/>
      <c r="BY250" s="43"/>
      <c r="BZ250" s="43"/>
      <c r="CA250" s="43"/>
      <c r="CB250" s="43"/>
      <c r="CC250" s="43"/>
      <c r="CD250" s="43"/>
      <c r="CE250" s="43"/>
      <c r="CF250" s="43"/>
      <c r="CG250" s="43"/>
      <c r="CH250" s="43"/>
      <c r="CI250" s="43"/>
      <c r="CJ250" s="43"/>
      <c r="CK250" s="43"/>
      <c r="CL250" s="43"/>
      <c r="CM250" s="43"/>
      <c r="CN250" s="43"/>
      <c r="CO250" s="43"/>
      <c r="CP250" s="43"/>
      <c r="CQ250" s="43"/>
      <c r="CR250" s="43"/>
      <c r="CS250" s="43"/>
      <c r="CT250" s="43"/>
      <c r="CU250" s="43"/>
      <c r="CV250" s="43"/>
      <c r="CW250" s="43"/>
      <c r="CX250" s="43"/>
      <c r="CY250" s="43"/>
      <c r="CZ250" s="43"/>
      <c r="DA250" s="43"/>
      <c r="DB250" s="43"/>
      <c r="DC250" s="43"/>
      <c r="DD250" s="43"/>
      <c r="DE250" s="43"/>
      <c r="DF250" s="43"/>
      <c r="DG250" s="43"/>
      <c r="DH250" s="43"/>
      <c r="DI250" s="43"/>
      <c r="DJ250" s="43"/>
      <c r="DK250" s="43"/>
      <c r="DL250" s="43"/>
      <c r="DM250" s="43"/>
      <c r="DN250" s="43"/>
      <c r="DO250" s="43"/>
      <c r="DP250" s="43"/>
      <c r="DQ250" s="43"/>
      <c r="DR250" s="43"/>
      <c r="DS250" s="43"/>
      <c r="DT250" s="43"/>
      <c r="DU250" s="43"/>
      <c r="DV250" s="43"/>
      <c r="DW250" s="43"/>
      <c r="DX250" s="43"/>
      <c r="DY250" s="43"/>
      <c r="DZ250" s="43"/>
      <c r="EA250" s="43"/>
      <c r="EB250" s="43"/>
      <c r="EC250" s="43"/>
      <c r="ED250" s="43"/>
      <c r="EE250" s="43"/>
      <c r="EF250" s="43"/>
      <c r="EG250" s="43"/>
      <c r="EH250" s="43"/>
      <c r="EI250" s="43"/>
      <c r="EJ250" s="43"/>
      <c r="EK250" s="43"/>
      <c r="EL250" s="43"/>
      <c r="EM250" s="43"/>
      <c r="EN250" s="43"/>
      <c r="EO250" s="43"/>
      <c r="EP250" s="43"/>
      <c r="EQ250" s="43"/>
      <c r="ER250" s="43"/>
      <c r="ES250" s="43"/>
      <c r="ET250" s="43"/>
      <c r="EU250" s="43"/>
      <c r="EV250" s="43"/>
      <c r="EW250" s="43"/>
      <c r="EX250" s="43"/>
      <c r="EY250" s="43"/>
      <c r="EZ250" s="43"/>
      <c r="FA250" s="43"/>
      <c r="FB250" s="43"/>
      <c r="FC250" s="43"/>
      <c r="FD250" s="43"/>
      <c r="FE250" s="43"/>
      <c r="FF250" s="43"/>
      <c r="FG250" s="43"/>
      <c r="FH250" s="43"/>
      <c r="FI250" s="43"/>
      <c r="FJ250" s="43"/>
      <c r="FK250" s="43"/>
      <c r="FL250" s="43"/>
      <c r="FM250" s="43"/>
      <c r="FN250" s="43"/>
      <c r="FO250" s="43"/>
      <c r="FP250" s="43"/>
      <c r="FQ250" s="43"/>
      <c r="FR250" s="43"/>
      <c r="FS250" s="43"/>
      <c r="FT250" s="43"/>
      <c r="FU250" s="43"/>
      <c r="FV250" s="43"/>
      <c r="FW250" s="43"/>
      <c r="FX250" s="43"/>
      <c r="FY250" s="43"/>
      <c r="FZ250" s="43"/>
      <c r="GA250" s="43"/>
      <c r="GB250" s="43"/>
      <c r="GC250" s="43"/>
      <c r="GD250" s="43"/>
      <c r="GE250" s="43"/>
      <c r="GF250" s="43"/>
      <c r="GG250" s="43"/>
      <c r="GH250" s="43"/>
      <c r="GI250" s="43"/>
      <c r="GJ250" s="43"/>
      <c r="GK250" s="43"/>
      <c r="GL250" s="43"/>
      <c r="GM250" s="43"/>
      <c r="GN250" s="43"/>
      <c r="GO250" s="43"/>
      <c r="GP250" s="43"/>
      <c r="GQ250" s="43"/>
      <c r="GR250" s="43"/>
    </row>
    <row r="251" spans="1:200" s="45" customFormat="1" ht="16.5" hidden="1" thickBot="1" x14ac:dyDescent="0.3">
      <c r="A251" s="10" t="s">
        <v>12</v>
      </c>
      <c r="B251" s="10">
        <v>16769</v>
      </c>
      <c r="C251" s="53" t="s">
        <v>440</v>
      </c>
      <c r="D251" s="56" t="s">
        <v>33</v>
      </c>
      <c r="E251" s="100"/>
      <c r="F251" s="102"/>
      <c r="G251" s="9">
        <f t="shared" si="16"/>
        <v>0</v>
      </c>
      <c r="H251" s="14">
        <v>60</v>
      </c>
      <c r="I251" s="13">
        <v>1</v>
      </c>
      <c r="J251" s="5">
        <f t="shared" si="17"/>
        <v>0</v>
      </c>
      <c r="K251" s="94">
        <v>60</v>
      </c>
      <c r="L251" s="6" t="s">
        <v>23</v>
      </c>
      <c r="M251" s="5">
        <f t="shared" si="18"/>
        <v>0</v>
      </c>
      <c r="N251" s="5">
        <f t="shared" si="19"/>
        <v>0</v>
      </c>
      <c r="O251" s="55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  <c r="BX251" s="43"/>
      <c r="BY251" s="43"/>
      <c r="BZ251" s="43"/>
      <c r="CA251" s="43"/>
      <c r="CB251" s="43"/>
      <c r="CC251" s="43"/>
      <c r="CD251" s="43"/>
      <c r="CE251" s="43"/>
      <c r="CF251" s="43"/>
      <c r="CG251" s="43"/>
      <c r="CH251" s="43"/>
      <c r="CI251" s="43"/>
      <c r="CJ251" s="43"/>
      <c r="CK251" s="43"/>
      <c r="CL251" s="43"/>
      <c r="CM251" s="43"/>
      <c r="CN251" s="43"/>
      <c r="CO251" s="43"/>
      <c r="CP251" s="43"/>
      <c r="CQ251" s="43"/>
      <c r="CR251" s="43"/>
      <c r="CS251" s="43"/>
      <c r="CT251" s="43"/>
      <c r="CU251" s="43"/>
      <c r="CV251" s="43"/>
      <c r="CW251" s="43"/>
      <c r="CX251" s="43"/>
      <c r="CY251" s="43"/>
      <c r="CZ251" s="43"/>
      <c r="DA251" s="43"/>
      <c r="DB251" s="43"/>
      <c r="DC251" s="43"/>
      <c r="DD251" s="43"/>
      <c r="DE251" s="43"/>
      <c r="DF251" s="43"/>
      <c r="DG251" s="43"/>
      <c r="DH251" s="43"/>
      <c r="DI251" s="43"/>
      <c r="DJ251" s="43"/>
      <c r="DK251" s="43"/>
      <c r="DL251" s="43"/>
      <c r="DM251" s="43"/>
      <c r="DN251" s="43"/>
      <c r="DO251" s="43"/>
      <c r="DP251" s="43"/>
      <c r="DQ251" s="43"/>
      <c r="DR251" s="43"/>
      <c r="DS251" s="43"/>
      <c r="DT251" s="43"/>
      <c r="DU251" s="43"/>
      <c r="DV251" s="43"/>
      <c r="DW251" s="43"/>
      <c r="DX251" s="43"/>
      <c r="DY251" s="43"/>
      <c r="DZ251" s="43"/>
      <c r="EA251" s="43"/>
      <c r="EB251" s="43"/>
      <c r="EC251" s="43"/>
      <c r="ED251" s="43"/>
      <c r="EE251" s="43"/>
      <c r="EF251" s="43"/>
      <c r="EG251" s="43"/>
      <c r="EH251" s="43"/>
      <c r="EI251" s="43"/>
      <c r="EJ251" s="43"/>
      <c r="EK251" s="43"/>
      <c r="EL251" s="43"/>
      <c r="EM251" s="43"/>
      <c r="EN251" s="43"/>
      <c r="EO251" s="43"/>
      <c r="EP251" s="43"/>
      <c r="EQ251" s="43"/>
      <c r="ER251" s="43"/>
      <c r="ES251" s="43"/>
      <c r="ET251" s="43"/>
      <c r="EU251" s="43"/>
      <c r="EV251" s="43"/>
      <c r="EW251" s="43"/>
      <c r="EX251" s="43"/>
      <c r="EY251" s="43"/>
      <c r="EZ251" s="43"/>
      <c r="FA251" s="43"/>
      <c r="FB251" s="43"/>
      <c r="FC251" s="43"/>
      <c r="FD251" s="43"/>
      <c r="FE251" s="43"/>
      <c r="FF251" s="43"/>
      <c r="FG251" s="43"/>
      <c r="FH251" s="43"/>
      <c r="FI251" s="43"/>
      <c r="FJ251" s="43"/>
      <c r="FK251" s="43"/>
      <c r="FL251" s="43"/>
      <c r="FM251" s="43"/>
      <c r="FN251" s="43"/>
      <c r="FO251" s="43"/>
      <c r="FP251" s="43"/>
      <c r="FQ251" s="43"/>
      <c r="FR251" s="43"/>
      <c r="FS251" s="43"/>
      <c r="FT251" s="43"/>
      <c r="FU251" s="43"/>
      <c r="FV251" s="43"/>
      <c r="FW251" s="43"/>
      <c r="FX251" s="43"/>
      <c r="FY251" s="43"/>
      <c r="FZ251" s="43"/>
      <c r="GA251" s="43"/>
      <c r="GB251" s="43"/>
      <c r="GC251" s="43"/>
      <c r="GD251" s="43"/>
      <c r="GE251" s="43"/>
      <c r="GF251" s="43"/>
      <c r="GG251" s="43"/>
      <c r="GH251" s="43"/>
      <c r="GI251" s="43"/>
      <c r="GJ251" s="43"/>
      <c r="GK251" s="43"/>
      <c r="GL251" s="43"/>
      <c r="GM251" s="43"/>
      <c r="GN251" s="43"/>
      <c r="GO251" s="43"/>
      <c r="GP251" s="43"/>
      <c r="GQ251" s="43"/>
      <c r="GR251" s="43"/>
    </row>
    <row r="252" spans="1:200" s="45" customFormat="1" ht="16.5" hidden="1" thickBot="1" x14ac:dyDescent="0.3">
      <c r="A252" s="10" t="s">
        <v>12</v>
      </c>
      <c r="B252" s="10">
        <v>16759</v>
      </c>
      <c r="C252" s="53" t="s">
        <v>441</v>
      </c>
      <c r="D252" s="56" t="s">
        <v>33</v>
      </c>
      <c r="E252" s="100"/>
      <c r="F252" s="105"/>
      <c r="G252" s="9">
        <f t="shared" si="16"/>
        <v>0</v>
      </c>
      <c r="H252" s="12">
        <v>180</v>
      </c>
      <c r="I252" s="13">
        <v>1</v>
      </c>
      <c r="J252" s="5">
        <f t="shared" si="17"/>
        <v>0</v>
      </c>
      <c r="K252" s="93">
        <v>180</v>
      </c>
      <c r="L252" s="5" t="s">
        <v>23</v>
      </c>
      <c r="M252" s="5">
        <f t="shared" si="18"/>
        <v>0</v>
      </c>
      <c r="N252" s="5">
        <f t="shared" si="19"/>
        <v>0</v>
      </c>
      <c r="O252" s="55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  <c r="BX252" s="43"/>
      <c r="BY252" s="43"/>
      <c r="BZ252" s="43"/>
      <c r="CA252" s="43"/>
      <c r="CB252" s="43"/>
      <c r="CC252" s="43"/>
      <c r="CD252" s="43"/>
      <c r="CE252" s="43"/>
      <c r="CF252" s="43"/>
      <c r="CG252" s="43"/>
      <c r="CH252" s="43"/>
      <c r="CI252" s="43"/>
      <c r="CJ252" s="43"/>
      <c r="CK252" s="43"/>
      <c r="CL252" s="43"/>
      <c r="CM252" s="43"/>
      <c r="CN252" s="43"/>
      <c r="CO252" s="43"/>
      <c r="CP252" s="43"/>
      <c r="CQ252" s="43"/>
      <c r="CR252" s="43"/>
      <c r="CS252" s="43"/>
      <c r="CT252" s="43"/>
      <c r="CU252" s="43"/>
      <c r="CV252" s="43"/>
      <c r="CW252" s="43"/>
      <c r="CX252" s="43"/>
      <c r="CY252" s="43"/>
      <c r="CZ252" s="43"/>
      <c r="DA252" s="43"/>
      <c r="DB252" s="43"/>
      <c r="DC252" s="43"/>
      <c r="DD252" s="43"/>
      <c r="DE252" s="43"/>
      <c r="DF252" s="43"/>
      <c r="DG252" s="43"/>
      <c r="DH252" s="43"/>
      <c r="DI252" s="43"/>
      <c r="DJ252" s="43"/>
      <c r="DK252" s="43"/>
      <c r="DL252" s="43"/>
      <c r="DM252" s="43"/>
      <c r="DN252" s="43"/>
      <c r="DO252" s="43"/>
      <c r="DP252" s="43"/>
      <c r="DQ252" s="43"/>
      <c r="DR252" s="43"/>
      <c r="DS252" s="43"/>
      <c r="DT252" s="43"/>
      <c r="DU252" s="43"/>
      <c r="DV252" s="43"/>
      <c r="DW252" s="43"/>
      <c r="DX252" s="43"/>
      <c r="DY252" s="43"/>
      <c r="DZ252" s="43"/>
      <c r="EA252" s="43"/>
      <c r="EB252" s="43"/>
      <c r="EC252" s="43"/>
      <c r="ED252" s="43"/>
      <c r="EE252" s="43"/>
      <c r="EF252" s="43"/>
      <c r="EG252" s="43"/>
      <c r="EH252" s="43"/>
      <c r="EI252" s="43"/>
      <c r="EJ252" s="43"/>
      <c r="EK252" s="43"/>
      <c r="EL252" s="43"/>
      <c r="EM252" s="43"/>
      <c r="EN252" s="43"/>
      <c r="EO252" s="43"/>
      <c r="EP252" s="43"/>
      <c r="EQ252" s="43"/>
      <c r="ER252" s="43"/>
      <c r="ES252" s="43"/>
      <c r="ET252" s="43"/>
      <c r="EU252" s="43"/>
      <c r="EV252" s="43"/>
      <c r="EW252" s="43"/>
      <c r="EX252" s="43"/>
      <c r="EY252" s="43"/>
      <c r="EZ252" s="43"/>
      <c r="FA252" s="43"/>
      <c r="FB252" s="43"/>
      <c r="FC252" s="43"/>
      <c r="FD252" s="43"/>
      <c r="FE252" s="43"/>
      <c r="FF252" s="43"/>
      <c r="FG252" s="43"/>
      <c r="FH252" s="43"/>
      <c r="FI252" s="43"/>
      <c r="FJ252" s="43"/>
      <c r="FK252" s="43"/>
      <c r="FL252" s="43"/>
      <c r="FM252" s="43"/>
      <c r="FN252" s="43"/>
      <c r="FO252" s="43"/>
      <c r="FP252" s="43"/>
      <c r="FQ252" s="43"/>
      <c r="FR252" s="43"/>
      <c r="FS252" s="43"/>
      <c r="FT252" s="43"/>
      <c r="FU252" s="43"/>
      <c r="FV252" s="43"/>
      <c r="FW252" s="43"/>
      <c r="FX252" s="43"/>
      <c r="FY252" s="43"/>
      <c r="FZ252" s="43"/>
      <c r="GA252" s="43"/>
      <c r="GB252" s="43"/>
      <c r="GC252" s="43"/>
      <c r="GD252" s="43"/>
      <c r="GE252" s="43"/>
      <c r="GF252" s="43"/>
      <c r="GG252" s="43"/>
      <c r="GH252" s="43"/>
      <c r="GI252" s="43"/>
      <c r="GJ252" s="43"/>
      <c r="GK252" s="43"/>
      <c r="GL252" s="43"/>
      <c r="GM252" s="43"/>
      <c r="GN252" s="43"/>
      <c r="GO252" s="43"/>
      <c r="GP252" s="43"/>
      <c r="GQ252" s="43"/>
      <c r="GR252" s="43"/>
    </row>
    <row r="253" spans="1:200" s="45" customFormat="1" ht="16.5" hidden="1" thickBot="1" x14ac:dyDescent="0.3">
      <c r="A253" s="10" t="s">
        <v>12</v>
      </c>
      <c r="B253" s="10">
        <v>16757</v>
      </c>
      <c r="C253" s="53" t="s">
        <v>442</v>
      </c>
      <c r="D253" s="56" t="s">
        <v>34</v>
      </c>
      <c r="E253" s="100"/>
      <c r="F253" s="101"/>
      <c r="G253" s="9">
        <f t="shared" si="16"/>
        <v>0</v>
      </c>
      <c r="H253" s="13">
        <v>90</v>
      </c>
      <c r="I253" s="13">
        <v>1</v>
      </c>
      <c r="J253" s="5">
        <f t="shared" si="17"/>
        <v>0</v>
      </c>
      <c r="K253" s="93">
        <v>90</v>
      </c>
      <c r="L253" s="5" t="s">
        <v>23</v>
      </c>
      <c r="M253" s="5">
        <f t="shared" si="18"/>
        <v>0</v>
      </c>
      <c r="N253" s="5">
        <f t="shared" si="19"/>
        <v>0</v>
      </c>
      <c r="O253" s="55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  <c r="BX253" s="43"/>
      <c r="BY253" s="43"/>
      <c r="BZ253" s="43"/>
      <c r="CA253" s="43"/>
      <c r="CB253" s="43"/>
      <c r="CC253" s="43"/>
      <c r="CD253" s="43"/>
      <c r="CE253" s="43"/>
      <c r="CF253" s="43"/>
      <c r="CG253" s="43"/>
      <c r="CH253" s="43"/>
      <c r="CI253" s="43"/>
      <c r="CJ253" s="43"/>
      <c r="CK253" s="43"/>
      <c r="CL253" s="43"/>
      <c r="CM253" s="43"/>
      <c r="CN253" s="43"/>
      <c r="CO253" s="43"/>
      <c r="CP253" s="43"/>
      <c r="CQ253" s="43"/>
      <c r="CR253" s="43"/>
      <c r="CS253" s="43"/>
      <c r="CT253" s="43"/>
      <c r="CU253" s="43"/>
      <c r="CV253" s="43"/>
      <c r="CW253" s="43"/>
      <c r="CX253" s="43"/>
      <c r="CY253" s="43"/>
      <c r="CZ253" s="43"/>
      <c r="DA253" s="43"/>
      <c r="DB253" s="43"/>
      <c r="DC253" s="43"/>
      <c r="DD253" s="43"/>
      <c r="DE253" s="43"/>
      <c r="DF253" s="43"/>
      <c r="DG253" s="43"/>
      <c r="DH253" s="43"/>
      <c r="DI253" s="43"/>
      <c r="DJ253" s="43"/>
      <c r="DK253" s="43"/>
      <c r="DL253" s="43"/>
      <c r="DM253" s="43"/>
      <c r="DN253" s="43"/>
      <c r="DO253" s="43"/>
      <c r="DP253" s="43"/>
      <c r="DQ253" s="43"/>
      <c r="DR253" s="43"/>
      <c r="DS253" s="43"/>
      <c r="DT253" s="43"/>
      <c r="DU253" s="43"/>
      <c r="DV253" s="43"/>
      <c r="DW253" s="43"/>
      <c r="DX253" s="43"/>
      <c r="DY253" s="43"/>
      <c r="DZ253" s="43"/>
      <c r="EA253" s="43"/>
      <c r="EB253" s="43"/>
      <c r="EC253" s="43"/>
      <c r="ED253" s="43"/>
      <c r="EE253" s="43"/>
      <c r="EF253" s="43"/>
      <c r="EG253" s="43"/>
      <c r="EH253" s="43"/>
      <c r="EI253" s="43"/>
      <c r="EJ253" s="43"/>
      <c r="EK253" s="43"/>
      <c r="EL253" s="43"/>
      <c r="EM253" s="43"/>
      <c r="EN253" s="43"/>
      <c r="EO253" s="43"/>
      <c r="EP253" s="43"/>
      <c r="EQ253" s="43"/>
      <c r="ER253" s="43"/>
      <c r="ES253" s="43"/>
      <c r="ET253" s="43"/>
      <c r="EU253" s="43"/>
      <c r="EV253" s="43"/>
      <c r="EW253" s="43"/>
      <c r="EX253" s="43"/>
      <c r="EY253" s="43"/>
      <c r="EZ253" s="43"/>
      <c r="FA253" s="43"/>
      <c r="FB253" s="43"/>
      <c r="FC253" s="43"/>
      <c r="FD253" s="43"/>
      <c r="FE253" s="43"/>
      <c r="FF253" s="43"/>
      <c r="FG253" s="43"/>
      <c r="FH253" s="43"/>
      <c r="FI253" s="43"/>
      <c r="FJ253" s="43"/>
      <c r="FK253" s="43"/>
      <c r="FL253" s="43"/>
      <c r="FM253" s="43"/>
      <c r="FN253" s="43"/>
      <c r="FO253" s="43"/>
      <c r="FP253" s="43"/>
      <c r="FQ253" s="43"/>
      <c r="FR253" s="43"/>
      <c r="FS253" s="43"/>
      <c r="FT253" s="43"/>
      <c r="FU253" s="43"/>
      <c r="FV253" s="43"/>
      <c r="FW253" s="43"/>
      <c r="FX253" s="43"/>
      <c r="FY253" s="43"/>
      <c r="FZ253" s="43"/>
      <c r="GA253" s="43"/>
      <c r="GB253" s="43"/>
      <c r="GC253" s="43"/>
      <c r="GD253" s="43"/>
      <c r="GE253" s="43"/>
      <c r="GF253" s="43"/>
      <c r="GG253" s="43"/>
      <c r="GH253" s="43"/>
      <c r="GI253" s="43"/>
      <c r="GJ253" s="43"/>
      <c r="GK253" s="43"/>
      <c r="GL253" s="43"/>
      <c r="GM253" s="43"/>
      <c r="GN253" s="43"/>
      <c r="GO253" s="43"/>
      <c r="GP253" s="43"/>
      <c r="GQ253" s="43"/>
      <c r="GR253" s="43"/>
    </row>
    <row r="254" spans="1:200" s="45" customFormat="1" ht="16.5" hidden="1" thickBot="1" x14ac:dyDescent="0.3">
      <c r="A254" s="10" t="s">
        <v>12</v>
      </c>
      <c r="B254" s="10">
        <v>16697</v>
      </c>
      <c r="C254" s="53" t="s">
        <v>443</v>
      </c>
      <c r="D254" s="56" t="s">
        <v>32</v>
      </c>
      <c r="E254" s="100"/>
      <c r="F254" s="101"/>
      <c r="G254" s="9">
        <f t="shared" si="16"/>
        <v>0</v>
      </c>
      <c r="H254" s="12">
        <v>350</v>
      </c>
      <c r="I254" s="13">
        <v>1</v>
      </c>
      <c r="J254" s="5">
        <f t="shared" si="17"/>
        <v>0</v>
      </c>
      <c r="K254" s="93">
        <v>350</v>
      </c>
      <c r="L254" s="5" t="s">
        <v>23</v>
      </c>
      <c r="M254" s="5">
        <f t="shared" si="18"/>
        <v>0</v>
      </c>
      <c r="N254" s="5">
        <f t="shared" si="19"/>
        <v>0</v>
      </c>
      <c r="O254" s="55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  <c r="BX254" s="43"/>
      <c r="BY254" s="43"/>
      <c r="BZ254" s="43"/>
      <c r="CA254" s="43"/>
      <c r="CB254" s="43"/>
      <c r="CC254" s="43"/>
      <c r="CD254" s="43"/>
      <c r="CE254" s="43"/>
      <c r="CF254" s="43"/>
      <c r="CG254" s="43"/>
      <c r="CH254" s="43"/>
      <c r="CI254" s="43"/>
      <c r="CJ254" s="43"/>
      <c r="CK254" s="43"/>
      <c r="CL254" s="43"/>
      <c r="CM254" s="43"/>
      <c r="CN254" s="43"/>
      <c r="CO254" s="43"/>
      <c r="CP254" s="43"/>
      <c r="CQ254" s="43"/>
      <c r="CR254" s="43"/>
      <c r="CS254" s="43"/>
      <c r="CT254" s="43"/>
      <c r="CU254" s="43"/>
      <c r="CV254" s="43"/>
      <c r="CW254" s="43"/>
      <c r="CX254" s="43"/>
      <c r="CY254" s="43"/>
      <c r="CZ254" s="43"/>
      <c r="DA254" s="43"/>
      <c r="DB254" s="43"/>
      <c r="DC254" s="43"/>
      <c r="DD254" s="43"/>
      <c r="DE254" s="43"/>
      <c r="DF254" s="43"/>
      <c r="DG254" s="43"/>
      <c r="DH254" s="43"/>
      <c r="DI254" s="43"/>
      <c r="DJ254" s="43"/>
      <c r="DK254" s="43"/>
      <c r="DL254" s="43"/>
      <c r="DM254" s="43"/>
      <c r="DN254" s="43"/>
      <c r="DO254" s="43"/>
      <c r="DP254" s="43"/>
      <c r="DQ254" s="43"/>
      <c r="DR254" s="43"/>
      <c r="DS254" s="43"/>
      <c r="DT254" s="43"/>
      <c r="DU254" s="43"/>
      <c r="DV254" s="43"/>
      <c r="DW254" s="43"/>
      <c r="DX254" s="43"/>
      <c r="DY254" s="43"/>
      <c r="DZ254" s="43"/>
      <c r="EA254" s="43"/>
      <c r="EB254" s="43"/>
      <c r="EC254" s="43"/>
      <c r="ED254" s="43"/>
      <c r="EE254" s="43"/>
      <c r="EF254" s="43"/>
      <c r="EG254" s="43"/>
      <c r="EH254" s="43"/>
      <c r="EI254" s="43"/>
      <c r="EJ254" s="43"/>
      <c r="EK254" s="43"/>
      <c r="EL254" s="43"/>
      <c r="EM254" s="43"/>
      <c r="EN254" s="43"/>
      <c r="EO254" s="43"/>
      <c r="EP254" s="43"/>
      <c r="EQ254" s="43"/>
      <c r="ER254" s="43"/>
      <c r="ES254" s="43"/>
      <c r="ET254" s="43"/>
      <c r="EU254" s="43"/>
      <c r="EV254" s="43"/>
      <c r="EW254" s="43"/>
      <c r="EX254" s="43"/>
      <c r="EY254" s="43"/>
      <c r="EZ254" s="43"/>
      <c r="FA254" s="43"/>
      <c r="FB254" s="43"/>
      <c r="FC254" s="43"/>
      <c r="FD254" s="43"/>
      <c r="FE254" s="43"/>
      <c r="FF254" s="43"/>
      <c r="FG254" s="43"/>
      <c r="FH254" s="43"/>
      <c r="FI254" s="43"/>
      <c r="FJ254" s="43"/>
      <c r="FK254" s="43"/>
      <c r="FL254" s="43"/>
      <c r="FM254" s="43"/>
      <c r="FN254" s="43"/>
      <c r="FO254" s="43"/>
      <c r="FP254" s="43"/>
      <c r="FQ254" s="43"/>
      <c r="FR254" s="43"/>
      <c r="FS254" s="43"/>
      <c r="FT254" s="43"/>
      <c r="FU254" s="43"/>
      <c r="FV254" s="43"/>
      <c r="FW254" s="43"/>
      <c r="FX254" s="43"/>
      <c r="FY254" s="43"/>
      <c r="FZ254" s="43"/>
      <c r="GA254" s="43"/>
      <c r="GB254" s="43"/>
      <c r="GC254" s="43"/>
      <c r="GD254" s="43"/>
      <c r="GE254" s="43"/>
      <c r="GF254" s="43"/>
      <c r="GG254" s="43"/>
      <c r="GH254" s="43"/>
      <c r="GI254" s="43"/>
      <c r="GJ254" s="43"/>
      <c r="GK254" s="43"/>
      <c r="GL254" s="43"/>
      <c r="GM254" s="43"/>
      <c r="GN254" s="43"/>
      <c r="GO254" s="43"/>
      <c r="GP254" s="43"/>
      <c r="GQ254" s="43"/>
      <c r="GR254" s="43"/>
    </row>
    <row r="255" spans="1:200" s="45" customFormat="1" ht="24.75" thickBot="1" x14ac:dyDescent="0.3">
      <c r="A255" s="10" t="s">
        <v>12</v>
      </c>
      <c r="B255" s="9">
        <v>5031</v>
      </c>
      <c r="C255" s="53" t="s">
        <v>193</v>
      </c>
      <c r="D255" s="56" t="s">
        <v>217</v>
      </c>
      <c r="E255" s="100">
        <v>1</v>
      </c>
      <c r="F255" s="101"/>
      <c r="G255" s="9">
        <f t="shared" si="16"/>
        <v>1</v>
      </c>
      <c r="H255" s="12"/>
      <c r="I255" s="13">
        <v>1</v>
      </c>
      <c r="J255" s="5">
        <f t="shared" si="17"/>
        <v>0</v>
      </c>
      <c r="K255" s="93"/>
      <c r="L255" s="5" t="s">
        <v>23</v>
      </c>
      <c r="M255" s="5">
        <f t="shared" si="18"/>
        <v>0</v>
      </c>
      <c r="N255" s="5">
        <f t="shared" si="19"/>
        <v>0</v>
      </c>
      <c r="O255" s="55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  <c r="BX255" s="43"/>
      <c r="BY255" s="43"/>
      <c r="BZ255" s="43"/>
      <c r="CA255" s="43"/>
      <c r="CB255" s="43"/>
      <c r="CC255" s="43"/>
      <c r="CD255" s="43"/>
      <c r="CE255" s="43"/>
      <c r="CF255" s="43"/>
      <c r="CG255" s="43"/>
      <c r="CH255" s="43"/>
      <c r="CI255" s="43"/>
      <c r="CJ255" s="43"/>
      <c r="CK255" s="43"/>
      <c r="CL255" s="43"/>
      <c r="CM255" s="43"/>
      <c r="CN255" s="43"/>
      <c r="CO255" s="43"/>
      <c r="CP255" s="43"/>
      <c r="CQ255" s="43"/>
      <c r="CR255" s="43"/>
      <c r="CS255" s="43"/>
      <c r="CT255" s="43"/>
      <c r="CU255" s="43"/>
      <c r="CV255" s="43"/>
      <c r="CW255" s="43"/>
      <c r="CX255" s="43"/>
      <c r="CY255" s="43"/>
      <c r="CZ255" s="43"/>
      <c r="DA255" s="43"/>
      <c r="DB255" s="43"/>
      <c r="DC255" s="43"/>
      <c r="DD255" s="43"/>
      <c r="DE255" s="43"/>
      <c r="DF255" s="43"/>
      <c r="DG255" s="43"/>
      <c r="DH255" s="43"/>
      <c r="DI255" s="43"/>
      <c r="DJ255" s="43"/>
      <c r="DK255" s="43"/>
      <c r="DL255" s="43"/>
      <c r="DM255" s="43"/>
      <c r="DN255" s="43"/>
      <c r="DO255" s="43"/>
      <c r="DP255" s="43"/>
      <c r="DQ255" s="43"/>
      <c r="DR255" s="43"/>
      <c r="DS255" s="43"/>
      <c r="DT255" s="43"/>
      <c r="DU255" s="43"/>
      <c r="DV255" s="43"/>
      <c r="DW255" s="43"/>
      <c r="DX255" s="43"/>
      <c r="DY255" s="43"/>
      <c r="DZ255" s="43"/>
      <c r="EA255" s="43"/>
      <c r="EB255" s="43"/>
      <c r="EC255" s="43"/>
      <c r="ED255" s="43"/>
      <c r="EE255" s="43"/>
      <c r="EF255" s="43"/>
      <c r="EG255" s="43"/>
      <c r="EH255" s="43"/>
      <c r="EI255" s="43"/>
      <c r="EJ255" s="43"/>
      <c r="EK255" s="43"/>
      <c r="EL255" s="43"/>
      <c r="EM255" s="43"/>
      <c r="EN255" s="43"/>
      <c r="EO255" s="43"/>
      <c r="EP255" s="43"/>
      <c r="EQ255" s="43"/>
      <c r="ER255" s="43"/>
      <c r="ES255" s="43"/>
      <c r="ET255" s="43"/>
      <c r="EU255" s="43"/>
      <c r="EV255" s="43"/>
      <c r="EW255" s="43"/>
      <c r="EX255" s="43"/>
      <c r="EY255" s="43"/>
      <c r="EZ255" s="43"/>
      <c r="FA255" s="43"/>
      <c r="FB255" s="43"/>
      <c r="FC255" s="43"/>
      <c r="FD255" s="43"/>
      <c r="FE255" s="43"/>
      <c r="FF255" s="43"/>
      <c r="FG255" s="43"/>
      <c r="FH255" s="43"/>
      <c r="FI255" s="43"/>
      <c r="FJ255" s="43"/>
      <c r="FK255" s="43"/>
      <c r="FL255" s="43"/>
      <c r="FM255" s="43"/>
      <c r="FN255" s="43"/>
      <c r="FO255" s="43"/>
      <c r="FP255" s="43"/>
      <c r="FQ255" s="43"/>
      <c r="FR255" s="43"/>
      <c r="FS255" s="43"/>
      <c r="FT255" s="43"/>
      <c r="FU255" s="43"/>
      <c r="FV255" s="43"/>
      <c r="FW255" s="43"/>
      <c r="FX255" s="43"/>
      <c r="FY255" s="43"/>
      <c r="FZ255" s="43"/>
      <c r="GA255" s="43"/>
      <c r="GB255" s="43"/>
      <c r="GC255" s="43"/>
      <c r="GD255" s="43"/>
      <c r="GE255" s="43"/>
      <c r="GF255" s="43"/>
      <c r="GG255" s="43"/>
      <c r="GH255" s="43"/>
      <c r="GI255" s="43"/>
      <c r="GJ255" s="43"/>
      <c r="GK255" s="43"/>
      <c r="GL255" s="43"/>
      <c r="GM255" s="43"/>
      <c r="GN255" s="43"/>
      <c r="GO255" s="43"/>
      <c r="GP255" s="43"/>
      <c r="GQ255" s="43"/>
      <c r="GR255" s="43"/>
    </row>
    <row r="256" spans="1:200" s="45" customFormat="1" ht="24.75" hidden="1" thickBot="1" x14ac:dyDescent="0.3">
      <c r="A256" s="10" t="s">
        <v>12</v>
      </c>
      <c r="B256" s="11">
        <v>5009</v>
      </c>
      <c r="C256" s="53" t="s">
        <v>444</v>
      </c>
      <c r="D256" s="56" t="s">
        <v>217</v>
      </c>
      <c r="E256" s="100"/>
      <c r="F256" s="101"/>
      <c r="G256" s="9">
        <f t="shared" si="16"/>
        <v>0</v>
      </c>
      <c r="H256" s="13">
        <v>155</v>
      </c>
      <c r="I256" s="13">
        <v>1</v>
      </c>
      <c r="J256" s="5">
        <f t="shared" si="17"/>
        <v>0</v>
      </c>
      <c r="K256" s="93">
        <v>155</v>
      </c>
      <c r="L256" s="6" t="s">
        <v>23</v>
      </c>
      <c r="M256" s="5">
        <f t="shared" si="18"/>
        <v>0</v>
      </c>
      <c r="N256" s="5">
        <f t="shared" si="19"/>
        <v>0</v>
      </c>
      <c r="O256" s="55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  <c r="BX256" s="43"/>
      <c r="BY256" s="43"/>
      <c r="BZ256" s="43"/>
      <c r="CA256" s="43"/>
      <c r="CB256" s="43"/>
      <c r="CC256" s="43"/>
      <c r="CD256" s="43"/>
      <c r="CE256" s="43"/>
      <c r="CF256" s="43"/>
      <c r="CG256" s="43"/>
      <c r="CH256" s="43"/>
      <c r="CI256" s="43"/>
      <c r="CJ256" s="43"/>
      <c r="CK256" s="43"/>
      <c r="CL256" s="43"/>
      <c r="CM256" s="43"/>
      <c r="CN256" s="43"/>
      <c r="CO256" s="43"/>
      <c r="CP256" s="43"/>
      <c r="CQ256" s="43"/>
      <c r="CR256" s="43"/>
      <c r="CS256" s="43"/>
      <c r="CT256" s="43"/>
      <c r="CU256" s="43"/>
      <c r="CV256" s="43"/>
      <c r="CW256" s="43"/>
      <c r="CX256" s="43"/>
      <c r="CY256" s="43"/>
      <c r="CZ256" s="43"/>
      <c r="DA256" s="43"/>
      <c r="DB256" s="43"/>
      <c r="DC256" s="43"/>
      <c r="DD256" s="43"/>
      <c r="DE256" s="43"/>
      <c r="DF256" s="43"/>
      <c r="DG256" s="43"/>
      <c r="DH256" s="43"/>
      <c r="DI256" s="43"/>
      <c r="DJ256" s="43"/>
      <c r="DK256" s="43"/>
      <c r="DL256" s="43"/>
      <c r="DM256" s="43"/>
      <c r="DN256" s="43"/>
      <c r="DO256" s="43"/>
      <c r="DP256" s="43"/>
      <c r="DQ256" s="43"/>
      <c r="DR256" s="43"/>
      <c r="DS256" s="43"/>
      <c r="DT256" s="43"/>
      <c r="DU256" s="43"/>
      <c r="DV256" s="43"/>
      <c r="DW256" s="43"/>
      <c r="DX256" s="43"/>
      <c r="DY256" s="43"/>
      <c r="DZ256" s="43"/>
      <c r="EA256" s="43"/>
      <c r="EB256" s="43"/>
      <c r="EC256" s="43"/>
      <c r="ED256" s="43"/>
      <c r="EE256" s="43"/>
      <c r="EF256" s="43"/>
      <c r="EG256" s="43"/>
      <c r="EH256" s="43"/>
      <c r="EI256" s="43"/>
      <c r="EJ256" s="43"/>
      <c r="EK256" s="43"/>
      <c r="EL256" s="43"/>
      <c r="EM256" s="43"/>
      <c r="EN256" s="43"/>
      <c r="EO256" s="43"/>
      <c r="EP256" s="43"/>
      <c r="EQ256" s="43"/>
      <c r="ER256" s="43"/>
      <c r="ES256" s="43"/>
      <c r="ET256" s="43"/>
      <c r="EU256" s="43"/>
      <c r="EV256" s="43"/>
      <c r="EW256" s="43"/>
      <c r="EX256" s="43"/>
      <c r="EY256" s="43"/>
      <c r="EZ256" s="43"/>
      <c r="FA256" s="43"/>
      <c r="FB256" s="43"/>
      <c r="FC256" s="43"/>
      <c r="FD256" s="43"/>
      <c r="FE256" s="43"/>
      <c r="FF256" s="43"/>
      <c r="FG256" s="43"/>
      <c r="FH256" s="43"/>
      <c r="FI256" s="43"/>
      <c r="FJ256" s="43"/>
      <c r="FK256" s="43"/>
      <c r="FL256" s="43"/>
      <c r="FM256" s="43"/>
      <c r="FN256" s="43"/>
      <c r="FO256" s="43"/>
      <c r="FP256" s="43"/>
      <c r="FQ256" s="43"/>
      <c r="FR256" s="43"/>
      <c r="FS256" s="43"/>
      <c r="FT256" s="43"/>
      <c r="FU256" s="43"/>
      <c r="FV256" s="43"/>
      <c r="FW256" s="43"/>
      <c r="FX256" s="43"/>
      <c r="FY256" s="43"/>
      <c r="FZ256" s="43"/>
      <c r="GA256" s="43"/>
      <c r="GB256" s="43"/>
      <c r="GC256" s="43"/>
      <c r="GD256" s="43"/>
      <c r="GE256" s="43"/>
      <c r="GF256" s="43"/>
      <c r="GG256" s="43"/>
      <c r="GH256" s="43"/>
      <c r="GI256" s="43"/>
      <c r="GJ256" s="43"/>
      <c r="GK256" s="43"/>
      <c r="GL256" s="43"/>
      <c r="GM256" s="43"/>
      <c r="GN256" s="43"/>
      <c r="GO256" s="43"/>
      <c r="GP256" s="43"/>
      <c r="GQ256" s="43"/>
      <c r="GR256" s="43"/>
    </row>
    <row r="257" spans="1:200" s="45" customFormat="1" ht="16.5" hidden="1" thickBot="1" x14ac:dyDescent="0.3">
      <c r="A257" s="10" t="s">
        <v>12</v>
      </c>
      <c r="B257" s="10">
        <v>16795</v>
      </c>
      <c r="C257" s="53" t="s">
        <v>445</v>
      </c>
      <c r="D257" s="56" t="s">
        <v>34</v>
      </c>
      <c r="E257" s="100"/>
      <c r="F257" s="102"/>
      <c r="G257" s="9">
        <f t="shared" si="16"/>
        <v>0</v>
      </c>
      <c r="H257" s="14">
        <v>90</v>
      </c>
      <c r="I257" s="13">
        <v>1</v>
      </c>
      <c r="J257" s="5">
        <f t="shared" si="17"/>
        <v>0</v>
      </c>
      <c r="K257" s="94">
        <v>90</v>
      </c>
      <c r="L257" s="6" t="s">
        <v>23</v>
      </c>
      <c r="M257" s="5">
        <f t="shared" si="18"/>
        <v>0</v>
      </c>
      <c r="N257" s="5">
        <f t="shared" si="19"/>
        <v>0</v>
      </c>
      <c r="O257" s="55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  <c r="BX257" s="43"/>
      <c r="BY257" s="43"/>
      <c r="BZ257" s="43"/>
      <c r="CA257" s="43"/>
      <c r="CB257" s="43"/>
      <c r="CC257" s="43"/>
      <c r="CD257" s="43"/>
      <c r="CE257" s="43"/>
      <c r="CF257" s="43"/>
      <c r="CG257" s="43"/>
      <c r="CH257" s="43"/>
      <c r="CI257" s="43"/>
      <c r="CJ257" s="43"/>
      <c r="CK257" s="43"/>
      <c r="CL257" s="43"/>
      <c r="CM257" s="43"/>
      <c r="CN257" s="43"/>
      <c r="CO257" s="43"/>
      <c r="CP257" s="43"/>
      <c r="CQ257" s="43"/>
      <c r="CR257" s="43"/>
      <c r="CS257" s="43"/>
      <c r="CT257" s="43"/>
      <c r="CU257" s="43"/>
      <c r="CV257" s="43"/>
      <c r="CW257" s="43"/>
      <c r="CX257" s="43"/>
      <c r="CY257" s="43"/>
      <c r="CZ257" s="43"/>
      <c r="DA257" s="43"/>
      <c r="DB257" s="43"/>
      <c r="DC257" s="43"/>
      <c r="DD257" s="43"/>
      <c r="DE257" s="43"/>
      <c r="DF257" s="43"/>
      <c r="DG257" s="43"/>
      <c r="DH257" s="43"/>
      <c r="DI257" s="43"/>
      <c r="DJ257" s="43"/>
      <c r="DK257" s="43"/>
      <c r="DL257" s="43"/>
      <c r="DM257" s="43"/>
      <c r="DN257" s="43"/>
      <c r="DO257" s="43"/>
      <c r="DP257" s="43"/>
      <c r="DQ257" s="43"/>
      <c r="DR257" s="43"/>
      <c r="DS257" s="43"/>
      <c r="DT257" s="43"/>
      <c r="DU257" s="43"/>
      <c r="DV257" s="43"/>
      <c r="DW257" s="43"/>
      <c r="DX257" s="43"/>
      <c r="DY257" s="43"/>
      <c r="DZ257" s="43"/>
      <c r="EA257" s="43"/>
      <c r="EB257" s="43"/>
      <c r="EC257" s="43"/>
      <c r="ED257" s="43"/>
      <c r="EE257" s="43"/>
      <c r="EF257" s="43"/>
      <c r="EG257" s="43"/>
      <c r="EH257" s="43"/>
      <c r="EI257" s="43"/>
      <c r="EJ257" s="43"/>
      <c r="EK257" s="43"/>
      <c r="EL257" s="43"/>
      <c r="EM257" s="43"/>
      <c r="EN257" s="43"/>
      <c r="EO257" s="43"/>
      <c r="EP257" s="43"/>
      <c r="EQ257" s="43"/>
      <c r="ER257" s="43"/>
      <c r="ES257" s="43"/>
      <c r="ET257" s="43"/>
      <c r="EU257" s="43"/>
      <c r="EV257" s="43"/>
      <c r="EW257" s="43"/>
      <c r="EX257" s="43"/>
      <c r="EY257" s="43"/>
      <c r="EZ257" s="43"/>
      <c r="FA257" s="43"/>
      <c r="FB257" s="43"/>
      <c r="FC257" s="43"/>
      <c r="FD257" s="43"/>
      <c r="FE257" s="43"/>
      <c r="FF257" s="43"/>
      <c r="FG257" s="43"/>
      <c r="FH257" s="43"/>
      <c r="FI257" s="43"/>
      <c r="FJ257" s="43"/>
      <c r="FK257" s="43"/>
      <c r="FL257" s="43"/>
      <c r="FM257" s="43"/>
      <c r="FN257" s="43"/>
      <c r="FO257" s="43"/>
      <c r="FP257" s="43"/>
      <c r="FQ257" s="43"/>
      <c r="FR257" s="43"/>
      <c r="FS257" s="43"/>
      <c r="FT257" s="43"/>
      <c r="FU257" s="43"/>
      <c r="FV257" s="43"/>
      <c r="FW257" s="43"/>
      <c r="FX257" s="43"/>
      <c r="FY257" s="43"/>
      <c r="FZ257" s="43"/>
      <c r="GA257" s="43"/>
      <c r="GB257" s="43"/>
      <c r="GC257" s="43"/>
      <c r="GD257" s="43"/>
      <c r="GE257" s="43"/>
      <c r="GF257" s="43"/>
      <c r="GG257" s="43"/>
      <c r="GH257" s="43"/>
      <c r="GI257" s="43"/>
      <c r="GJ257" s="43"/>
      <c r="GK257" s="43"/>
      <c r="GL257" s="43"/>
      <c r="GM257" s="43"/>
      <c r="GN257" s="43"/>
      <c r="GO257" s="43"/>
      <c r="GP257" s="43"/>
      <c r="GQ257" s="43"/>
      <c r="GR257" s="43"/>
    </row>
    <row r="258" spans="1:200" s="45" customFormat="1" ht="16.5" hidden="1" thickBot="1" x14ac:dyDescent="0.3">
      <c r="A258" s="10" t="s">
        <v>12</v>
      </c>
      <c r="B258" s="11">
        <v>16656</v>
      </c>
      <c r="C258" s="53" t="s">
        <v>446</v>
      </c>
      <c r="D258" s="56" t="s">
        <v>32</v>
      </c>
      <c r="E258" s="100"/>
      <c r="F258" s="102"/>
      <c r="G258" s="9">
        <f t="shared" si="16"/>
        <v>0</v>
      </c>
      <c r="H258" s="14">
        <v>100</v>
      </c>
      <c r="I258" s="13">
        <v>1</v>
      </c>
      <c r="J258" s="5">
        <f t="shared" si="17"/>
        <v>0</v>
      </c>
      <c r="K258" s="94">
        <v>100</v>
      </c>
      <c r="L258" s="6"/>
      <c r="M258" s="5">
        <f t="shared" si="18"/>
        <v>0</v>
      </c>
      <c r="N258" s="5">
        <f t="shared" si="19"/>
        <v>0</v>
      </c>
      <c r="O258" s="55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  <c r="BX258" s="43"/>
      <c r="BY258" s="43"/>
      <c r="BZ258" s="43"/>
      <c r="CA258" s="43"/>
      <c r="CB258" s="43"/>
      <c r="CC258" s="43"/>
      <c r="CD258" s="43"/>
      <c r="CE258" s="43"/>
      <c r="CF258" s="43"/>
      <c r="CG258" s="43"/>
      <c r="CH258" s="43"/>
      <c r="CI258" s="43"/>
      <c r="CJ258" s="43"/>
      <c r="CK258" s="43"/>
      <c r="CL258" s="43"/>
      <c r="CM258" s="43"/>
      <c r="CN258" s="43"/>
      <c r="CO258" s="43"/>
      <c r="CP258" s="43"/>
      <c r="CQ258" s="43"/>
      <c r="CR258" s="43"/>
      <c r="CS258" s="43"/>
      <c r="CT258" s="43"/>
      <c r="CU258" s="43"/>
      <c r="CV258" s="43"/>
      <c r="CW258" s="43"/>
      <c r="CX258" s="43"/>
      <c r="CY258" s="43"/>
      <c r="CZ258" s="43"/>
      <c r="DA258" s="43"/>
      <c r="DB258" s="43"/>
      <c r="DC258" s="43"/>
      <c r="DD258" s="43"/>
      <c r="DE258" s="43"/>
      <c r="DF258" s="43"/>
      <c r="DG258" s="43"/>
      <c r="DH258" s="43"/>
      <c r="DI258" s="43"/>
      <c r="DJ258" s="43"/>
      <c r="DK258" s="43"/>
      <c r="DL258" s="43"/>
      <c r="DM258" s="43"/>
      <c r="DN258" s="43"/>
      <c r="DO258" s="43"/>
      <c r="DP258" s="43"/>
      <c r="DQ258" s="43"/>
      <c r="DR258" s="43"/>
      <c r="DS258" s="43"/>
      <c r="DT258" s="43"/>
      <c r="DU258" s="43"/>
      <c r="DV258" s="43"/>
      <c r="DW258" s="43"/>
      <c r="DX258" s="43"/>
      <c r="DY258" s="43"/>
      <c r="DZ258" s="43"/>
      <c r="EA258" s="43"/>
      <c r="EB258" s="43"/>
      <c r="EC258" s="43"/>
      <c r="ED258" s="43"/>
      <c r="EE258" s="43"/>
      <c r="EF258" s="43"/>
      <c r="EG258" s="43"/>
      <c r="EH258" s="43"/>
      <c r="EI258" s="43"/>
      <c r="EJ258" s="43"/>
      <c r="EK258" s="43"/>
      <c r="EL258" s="43"/>
      <c r="EM258" s="43"/>
      <c r="EN258" s="43"/>
      <c r="EO258" s="43"/>
      <c r="EP258" s="43"/>
      <c r="EQ258" s="43"/>
      <c r="ER258" s="43"/>
      <c r="ES258" s="43"/>
      <c r="ET258" s="43"/>
      <c r="EU258" s="43"/>
      <c r="EV258" s="43"/>
      <c r="EW258" s="43"/>
      <c r="EX258" s="43"/>
      <c r="EY258" s="43"/>
      <c r="EZ258" s="43"/>
      <c r="FA258" s="43"/>
      <c r="FB258" s="43"/>
      <c r="FC258" s="43"/>
      <c r="FD258" s="43"/>
      <c r="FE258" s="43"/>
      <c r="FF258" s="43"/>
      <c r="FG258" s="43"/>
      <c r="FH258" s="43"/>
      <c r="FI258" s="43"/>
      <c r="FJ258" s="43"/>
      <c r="FK258" s="43"/>
      <c r="FL258" s="43"/>
      <c r="FM258" s="43"/>
      <c r="FN258" s="43"/>
      <c r="FO258" s="43"/>
      <c r="FP258" s="43"/>
      <c r="FQ258" s="43"/>
      <c r="FR258" s="43"/>
      <c r="FS258" s="43"/>
      <c r="FT258" s="43"/>
      <c r="FU258" s="43"/>
      <c r="FV258" s="43"/>
      <c r="FW258" s="43"/>
      <c r="FX258" s="43"/>
      <c r="FY258" s="43"/>
      <c r="FZ258" s="43"/>
      <c r="GA258" s="43"/>
      <c r="GB258" s="43"/>
      <c r="GC258" s="43"/>
      <c r="GD258" s="43"/>
      <c r="GE258" s="43"/>
      <c r="GF258" s="43"/>
      <c r="GG258" s="43"/>
      <c r="GH258" s="43"/>
      <c r="GI258" s="43"/>
      <c r="GJ258" s="43"/>
      <c r="GK258" s="43"/>
      <c r="GL258" s="43"/>
      <c r="GM258" s="43"/>
      <c r="GN258" s="43"/>
      <c r="GO258" s="43"/>
      <c r="GP258" s="43"/>
      <c r="GQ258" s="43"/>
      <c r="GR258" s="43"/>
    </row>
    <row r="259" spans="1:200" s="46" customFormat="1" ht="24.75" hidden="1" thickBot="1" x14ac:dyDescent="0.3">
      <c r="A259" s="9" t="s">
        <v>12</v>
      </c>
      <c r="B259" s="9">
        <v>5325</v>
      </c>
      <c r="C259" s="53" t="s">
        <v>447</v>
      </c>
      <c r="D259" s="56" t="s">
        <v>217</v>
      </c>
      <c r="E259" s="100"/>
      <c r="F259" s="103"/>
      <c r="G259" s="9">
        <f t="shared" si="16"/>
        <v>0</v>
      </c>
      <c r="H259" s="12">
        <v>100</v>
      </c>
      <c r="I259" s="13">
        <v>1</v>
      </c>
      <c r="J259" s="5">
        <f t="shared" si="17"/>
        <v>0</v>
      </c>
      <c r="K259" s="95">
        <v>100</v>
      </c>
      <c r="L259" s="5" t="s">
        <v>23</v>
      </c>
      <c r="M259" s="5">
        <f t="shared" si="18"/>
        <v>0</v>
      </c>
      <c r="N259" s="5">
        <f t="shared" si="19"/>
        <v>0</v>
      </c>
      <c r="O259" s="55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  <c r="BX259" s="43"/>
      <c r="BY259" s="43"/>
      <c r="BZ259" s="43"/>
      <c r="CA259" s="43"/>
      <c r="CB259" s="43"/>
      <c r="CC259" s="43"/>
      <c r="CD259" s="43"/>
      <c r="CE259" s="43"/>
      <c r="CF259" s="43"/>
      <c r="CG259" s="43"/>
      <c r="CH259" s="43"/>
      <c r="CI259" s="43"/>
      <c r="CJ259" s="43"/>
      <c r="CK259" s="43"/>
      <c r="CL259" s="43"/>
      <c r="CM259" s="43"/>
      <c r="CN259" s="43"/>
      <c r="CO259" s="43"/>
      <c r="CP259" s="43"/>
      <c r="CQ259" s="43"/>
      <c r="CR259" s="43"/>
      <c r="CS259" s="43"/>
      <c r="CT259" s="43"/>
      <c r="CU259" s="43"/>
      <c r="CV259" s="43"/>
      <c r="CW259" s="43"/>
      <c r="CX259" s="43"/>
      <c r="CY259" s="43"/>
      <c r="CZ259" s="43"/>
      <c r="DA259" s="43"/>
      <c r="DB259" s="43"/>
      <c r="DC259" s="43"/>
      <c r="DD259" s="43"/>
      <c r="DE259" s="43"/>
      <c r="DF259" s="43"/>
      <c r="DG259" s="43"/>
      <c r="DH259" s="43"/>
      <c r="DI259" s="43"/>
      <c r="DJ259" s="43"/>
      <c r="DK259" s="43"/>
      <c r="DL259" s="43"/>
      <c r="DM259" s="43"/>
      <c r="DN259" s="43"/>
      <c r="DO259" s="43"/>
      <c r="DP259" s="43"/>
      <c r="DQ259" s="43"/>
      <c r="DR259" s="43"/>
      <c r="DS259" s="43"/>
      <c r="DT259" s="43"/>
      <c r="DU259" s="43"/>
      <c r="DV259" s="43"/>
      <c r="DW259" s="43"/>
      <c r="DX259" s="43"/>
      <c r="DY259" s="43"/>
      <c r="DZ259" s="43"/>
      <c r="EA259" s="43"/>
      <c r="EB259" s="43"/>
      <c r="EC259" s="43"/>
      <c r="ED259" s="43"/>
      <c r="EE259" s="43"/>
      <c r="EF259" s="43"/>
      <c r="EG259" s="43"/>
      <c r="EH259" s="43"/>
      <c r="EI259" s="43"/>
      <c r="EJ259" s="43"/>
      <c r="EK259" s="43"/>
      <c r="EL259" s="43"/>
      <c r="EM259" s="43"/>
      <c r="EN259" s="43"/>
      <c r="EO259" s="43"/>
      <c r="EP259" s="43"/>
      <c r="EQ259" s="43"/>
      <c r="ER259" s="43"/>
      <c r="ES259" s="43"/>
      <c r="ET259" s="43"/>
      <c r="EU259" s="43"/>
      <c r="EV259" s="43"/>
      <c r="EW259" s="43"/>
      <c r="EX259" s="43"/>
      <c r="EY259" s="43"/>
      <c r="EZ259" s="43"/>
      <c r="FA259" s="43"/>
      <c r="FB259" s="43"/>
      <c r="FC259" s="43"/>
      <c r="FD259" s="43"/>
      <c r="FE259" s="43"/>
      <c r="FF259" s="43"/>
      <c r="FG259" s="43"/>
      <c r="FH259" s="43"/>
      <c r="FI259" s="43"/>
      <c r="FJ259" s="43"/>
      <c r="FK259" s="43"/>
      <c r="FL259" s="43"/>
      <c r="FM259" s="43"/>
      <c r="FN259" s="43"/>
      <c r="FO259" s="43"/>
      <c r="FP259" s="43"/>
      <c r="FQ259" s="43"/>
      <c r="FR259" s="43"/>
      <c r="FS259" s="43"/>
      <c r="FT259" s="43"/>
      <c r="FU259" s="43"/>
      <c r="FV259" s="43"/>
      <c r="FW259" s="43"/>
      <c r="FX259" s="43"/>
      <c r="FY259" s="43"/>
      <c r="FZ259" s="43"/>
      <c r="GA259" s="43"/>
      <c r="GB259" s="43"/>
      <c r="GC259" s="43"/>
      <c r="GD259" s="43"/>
      <c r="GE259" s="43"/>
      <c r="GF259" s="43"/>
      <c r="GG259" s="43"/>
      <c r="GH259" s="43"/>
      <c r="GI259" s="43"/>
      <c r="GJ259" s="43"/>
      <c r="GK259" s="43"/>
      <c r="GL259" s="43"/>
      <c r="GM259" s="43"/>
      <c r="GN259" s="43"/>
      <c r="GO259" s="43"/>
      <c r="GP259" s="43"/>
      <c r="GQ259" s="43"/>
      <c r="GR259" s="43"/>
    </row>
    <row r="260" spans="1:200" s="44" customFormat="1" ht="24.75" hidden="1" thickBot="1" x14ac:dyDescent="0.3">
      <c r="A260" s="9" t="s">
        <v>1</v>
      </c>
      <c r="B260" s="26">
        <v>5366</v>
      </c>
      <c r="C260" s="53" t="s">
        <v>448</v>
      </c>
      <c r="D260" s="56" t="s">
        <v>217</v>
      </c>
      <c r="E260" s="100"/>
      <c r="F260" s="100"/>
      <c r="G260" s="9">
        <f t="shared" si="16"/>
        <v>0</v>
      </c>
      <c r="H260" s="12">
        <v>180</v>
      </c>
      <c r="I260" s="13">
        <v>1</v>
      </c>
      <c r="J260" s="5">
        <f t="shared" si="17"/>
        <v>0</v>
      </c>
      <c r="K260" s="92">
        <v>180</v>
      </c>
      <c r="L260" s="5" t="s">
        <v>23</v>
      </c>
      <c r="M260" s="5">
        <f t="shared" si="18"/>
        <v>0</v>
      </c>
      <c r="N260" s="5">
        <f t="shared" si="19"/>
        <v>0</v>
      </c>
      <c r="O260" s="55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  <c r="BX260" s="43"/>
      <c r="BY260" s="43"/>
      <c r="BZ260" s="43"/>
      <c r="CA260" s="43"/>
      <c r="CB260" s="43"/>
      <c r="CC260" s="43"/>
      <c r="CD260" s="43"/>
      <c r="CE260" s="43"/>
      <c r="CF260" s="43"/>
      <c r="CG260" s="43"/>
      <c r="CH260" s="43"/>
      <c r="CI260" s="43"/>
      <c r="CJ260" s="43"/>
      <c r="CK260" s="43"/>
      <c r="CL260" s="43"/>
      <c r="CM260" s="43"/>
      <c r="CN260" s="43"/>
      <c r="CO260" s="43"/>
      <c r="CP260" s="43"/>
      <c r="CQ260" s="43"/>
      <c r="CR260" s="43"/>
      <c r="CS260" s="43"/>
      <c r="CT260" s="43"/>
      <c r="CU260" s="43"/>
      <c r="CV260" s="43"/>
      <c r="CW260" s="43"/>
      <c r="CX260" s="43"/>
      <c r="CY260" s="43"/>
      <c r="CZ260" s="43"/>
      <c r="DA260" s="43"/>
      <c r="DB260" s="43"/>
      <c r="DC260" s="43"/>
      <c r="DD260" s="43"/>
      <c r="DE260" s="43"/>
      <c r="DF260" s="43"/>
      <c r="DG260" s="43"/>
      <c r="DH260" s="43"/>
      <c r="DI260" s="43"/>
      <c r="DJ260" s="43"/>
      <c r="DK260" s="43"/>
      <c r="DL260" s="43"/>
      <c r="DM260" s="43"/>
      <c r="DN260" s="43"/>
      <c r="DO260" s="43"/>
      <c r="DP260" s="43"/>
      <c r="DQ260" s="43"/>
      <c r="DR260" s="43"/>
      <c r="DS260" s="43"/>
      <c r="DT260" s="43"/>
      <c r="DU260" s="43"/>
      <c r="DV260" s="43"/>
      <c r="DW260" s="43"/>
      <c r="DX260" s="43"/>
      <c r="DY260" s="43"/>
      <c r="DZ260" s="43"/>
      <c r="EA260" s="43"/>
      <c r="EB260" s="43"/>
      <c r="EC260" s="43"/>
      <c r="ED260" s="43"/>
      <c r="EE260" s="43"/>
      <c r="EF260" s="43"/>
      <c r="EG260" s="43"/>
      <c r="EH260" s="43"/>
      <c r="EI260" s="43"/>
      <c r="EJ260" s="43"/>
      <c r="EK260" s="43"/>
      <c r="EL260" s="43"/>
      <c r="EM260" s="43"/>
      <c r="EN260" s="43"/>
      <c r="EO260" s="43"/>
      <c r="EP260" s="43"/>
      <c r="EQ260" s="43"/>
      <c r="ER260" s="43"/>
      <c r="ES260" s="43"/>
      <c r="ET260" s="43"/>
      <c r="EU260" s="43"/>
      <c r="EV260" s="43"/>
      <c r="EW260" s="43"/>
      <c r="EX260" s="43"/>
      <c r="EY260" s="43"/>
      <c r="EZ260" s="43"/>
      <c r="FA260" s="43"/>
      <c r="FB260" s="43"/>
      <c r="FC260" s="43"/>
      <c r="FD260" s="43"/>
      <c r="FE260" s="43"/>
      <c r="FF260" s="43"/>
      <c r="FG260" s="43"/>
      <c r="FH260" s="43"/>
      <c r="FI260" s="43"/>
      <c r="FJ260" s="43"/>
      <c r="FK260" s="43"/>
      <c r="FL260" s="43"/>
      <c r="FM260" s="43"/>
      <c r="FN260" s="43"/>
      <c r="FO260" s="43"/>
      <c r="FP260" s="43"/>
      <c r="FQ260" s="43"/>
      <c r="FR260" s="43"/>
      <c r="FS260" s="43"/>
      <c r="FT260" s="43"/>
      <c r="FU260" s="43"/>
      <c r="FV260" s="43"/>
      <c r="FW260" s="43"/>
      <c r="FX260" s="43"/>
      <c r="FY260" s="43"/>
      <c r="FZ260" s="43"/>
      <c r="GA260" s="43"/>
      <c r="GB260" s="43"/>
      <c r="GC260" s="43"/>
      <c r="GD260" s="43"/>
      <c r="GE260" s="43"/>
      <c r="GF260" s="43"/>
      <c r="GG260" s="43"/>
      <c r="GH260" s="43"/>
      <c r="GI260" s="43"/>
      <c r="GJ260" s="43"/>
      <c r="GK260" s="43"/>
      <c r="GL260" s="43"/>
      <c r="GM260" s="43"/>
      <c r="GN260" s="43"/>
      <c r="GO260" s="43"/>
      <c r="GP260" s="43"/>
      <c r="GQ260" s="43"/>
      <c r="GR260" s="43"/>
    </row>
    <row r="261" spans="1:200" s="45" customFormat="1" ht="16.5" thickBot="1" x14ac:dyDescent="0.3">
      <c r="A261" s="9" t="s">
        <v>1</v>
      </c>
      <c r="B261" s="9">
        <v>16642</v>
      </c>
      <c r="C261" s="53" t="s">
        <v>449</v>
      </c>
      <c r="D261" s="56" t="s">
        <v>32</v>
      </c>
      <c r="E261" s="100">
        <v>13</v>
      </c>
      <c r="F261" s="101"/>
      <c r="G261" s="9">
        <f t="shared" si="16"/>
        <v>13</v>
      </c>
      <c r="H261" s="12"/>
      <c r="I261" s="13">
        <v>1</v>
      </c>
      <c r="J261" s="5">
        <f t="shared" si="17"/>
        <v>0</v>
      </c>
      <c r="K261" s="93"/>
      <c r="L261" s="5" t="s">
        <v>23</v>
      </c>
      <c r="M261" s="5">
        <f t="shared" si="18"/>
        <v>0</v>
      </c>
      <c r="N261" s="5">
        <f t="shared" si="19"/>
        <v>0</v>
      </c>
      <c r="O261" s="55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  <c r="BX261" s="43"/>
      <c r="BY261" s="43"/>
      <c r="BZ261" s="43"/>
      <c r="CA261" s="43"/>
      <c r="CB261" s="43"/>
      <c r="CC261" s="43"/>
      <c r="CD261" s="43"/>
      <c r="CE261" s="43"/>
      <c r="CF261" s="43"/>
      <c r="CG261" s="43"/>
      <c r="CH261" s="43"/>
      <c r="CI261" s="43"/>
      <c r="CJ261" s="43"/>
      <c r="CK261" s="43"/>
      <c r="CL261" s="43"/>
      <c r="CM261" s="43"/>
      <c r="CN261" s="43"/>
      <c r="CO261" s="43"/>
      <c r="CP261" s="43"/>
      <c r="CQ261" s="43"/>
      <c r="CR261" s="43"/>
      <c r="CS261" s="43"/>
      <c r="CT261" s="43"/>
      <c r="CU261" s="43"/>
      <c r="CV261" s="43"/>
      <c r="CW261" s="43"/>
      <c r="CX261" s="43"/>
      <c r="CY261" s="43"/>
      <c r="CZ261" s="43"/>
      <c r="DA261" s="43"/>
      <c r="DB261" s="43"/>
      <c r="DC261" s="43"/>
      <c r="DD261" s="43"/>
      <c r="DE261" s="43"/>
      <c r="DF261" s="43"/>
      <c r="DG261" s="43"/>
      <c r="DH261" s="43"/>
      <c r="DI261" s="43"/>
      <c r="DJ261" s="43"/>
      <c r="DK261" s="43"/>
      <c r="DL261" s="43"/>
      <c r="DM261" s="43"/>
      <c r="DN261" s="43"/>
      <c r="DO261" s="43"/>
      <c r="DP261" s="43"/>
      <c r="DQ261" s="43"/>
      <c r="DR261" s="43"/>
      <c r="DS261" s="43"/>
      <c r="DT261" s="43"/>
      <c r="DU261" s="43"/>
      <c r="DV261" s="43"/>
      <c r="DW261" s="43"/>
      <c r="DX261" s="43"/>
      <c r="DY261" s="43"/>
      <c r="DZ261" s="43"/>
      <c r="EA261" s="43"/>
      <c r="EB261" s="43"/>
      <c r="EC261" s="43"/>
      <c r="ED261" s="43"/>
      <c r="EE261" s="43"/>
      <c r="EF261" s="43"/>
      <c r="EG261" s="43"/>
      <c r="EH261" s="43"/>
      <c r="EI261" s="43"/>
      <c r="EJ261" s="43"/>
      <c r="EK261" s="43"/>
      <c r="EL261" s="43"/>
      <c r="EM261" s="43"/>
      <c r="EN261" s="43"/>
      <c r="EO261" s="43"/>
      <c r="EP261" s="43"/>
      <c r="EQ261" s="43"/>
      <c r="ER261" s="43"/>
      <c r="ES261" s="43"/>
      <c r="ET261" s="43"/>
      <c r="EU261" s="43"/>
      <c r="EV261" s="43"/>
      <c r="EW261" s="43"/>
      <c r="EX261" s="43"/>
      <c r="EY261" s="43"/>
      <c r="EZ261" s="43"/>
      <c r="FA261" s="43"/>
      <c r="FB261" s="43"/>
      <c r="FC261" s="43"/>
      <c r="FD261" s="43"/>
      <c r="FE261" s="43"/>
      <c r="FF261" s="43"/>
      <c r="FG261" s="43"/>
      <c r="FH261" s="43"/>
      <c r="FI261" s="43"/>
      <c r="FJ261" s="43"/>
      <c r="FK261" s="43"/>
      <c r="FL261" s="43"/>
      <c r="FM261" s="43"/>
      <c r="FN261" s="43"/>
      <c r="FO261" s="43"/>
      <c r="FP261" s="43"/>
      <c r="FQ261" s="43"/>
      <c r="FR261" s="43"/>
      <c r="FS261" s="43"/>
      <c r="FT261" s="43"/>
      <c r="FU261" s="43"/>
      <c r="FV261" s="43"/>
      <c r="FW261" s="43"/>
      <c r="FX261" s="43"/>
      <c r="FY261" s="43"/>
      <c r="FZ261" s="43"/>
      <c r="GA261" s="43"/>
      <c r="GB261" s="43"/>
      <c r="GC261" s="43"/>
      <c r="GD261" s="43"/>
      <c r="GE261" s="43"/>
      <c r="GF261" s="43"/>
      <c r="GG261" s="43"/>
      <c r="GH261" s="43"/>
      <c r="GI261" s="43"/>
      <c r="GJ261" s="43"/>
      <c r="GK261" s="43"/>
      <c r="GL261" s="43"/>
      <c r="GM261" s="43"/>
      <c r="GN261" s="43"/>
      <c r="GO261" s="43"/>
      <c r="GP261" s="43"/>
      <c r="GQ261" s="43"/>
      <c r="GR261" s="43"/>
    </row>
    <row r="262" spans="1:200" s="45" customFormat="1" ht="16.5" thickBot="1" x14ac:dyDescent="0.3">
      <c r="A262" s="9" t="s">
        <v>1</v>
      </c>
      <c r="B262" s="9">
        <v>16792</v>
      </c>
      <c r="C262" s="53" t="s">
        <v>450</v>
      </c>
      <c r="D262" s="56" t="s">
        <v>34</v>
      </c>
      <c r="E262" s="100">
        <v>350</v>
      </c>
      <c r="F262" s="101"/>
      <c r="G262" s="9">
        <f t="shared" si="16"/>
        <v>350</v>
      </c>
      <c r="H262" s="13"/>
      <c r="I262" s="13">
        <v>1</v>
      </c>
      <c r="J262" s="5">
        <f t="shared" si="17"/>
        <v>0</v>
      </c>
      <c r="K262" s="93"/>
      <c r="L262" s="5" t="s">
        <v>23</v>
      </c>
      <c r="M262" s="5">
        <f t="shared" si="18"/>
        <v>0</v>
      </c>
      <c r="N262" s="5">
        <f t="shared" si="19"/>
        <v>0</v>
      </c>
      <c r="O262" s="55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  <c r="BX262" s="43"/>
      <c r="BY262" s="43"/>
      <c r="BZ262" s="43"/>
      <c r="CA262" s="43"/>
      <c r="CB262" s="43"/>
      <c r="CC262" s="43"/>
      <c r="CD262" s="43"/>
      <c r="CE262" s="43"/>
      <c r="CF262" s="43"/>
      <c r="CG262" s="43"/>
      <c r="CH262" s="43"/>
      <c r="CI262" s="43"/>
      <c r="CJ262" s="43"/>
      <c r="CK262" s="43"/>
      <c r="CL262" s="43"/>
      <c r="CM262" s="43"/>
      <c r="CN262" s="43"/>
      <c r="CO262" s="43"/>
      <c r="CP262" s="43"/>
      <c r="CQ262" s="43"/>
      <c r="CR262" s="43"/>
      <c r="CS262" s="43"/>
      <c r="CT262" s="43"/>
      <c r="CU262" s="43"/>
      <c r="CV262" s="43"/>
      <c r="CW262" s="43"/>
      <c r="CX262" s="43"/>
      <c r="CY262" s="43"/>
      <c r="CZ262" s="43"/>
      <c r="DA262" s="43"/>
      <c r="DB262" s="43"/>
      <c r="DC262" s="43"/>
      <c r="DD262" s="43"/>
      <c r="DE262" s="43"/>
      <c r="DF262" s="43"/>
      <c r="DG262" s="43"/>
      <c r="DH262" s="43"/>
      <c r="DI262" s="43"/>
      <c r="DJ262" s="43"/>
      <c r="DK262" s="43"/>
      <c r="DL262" s="43"/>
      <c r="DM262" s="43"/>
      <c r="DN262" s="43"/>
      <c r="DO262" s="43"/>
      <c r="DP262" s="43"/>
      <c r="DQ262" s="43"/>
      <c r="DR262" s="43"/>
      <c r="DS262" s="43"/>
      <c r="DT262" s="43"/>
      <c r="DU262" s="43"/>
      <c r="DV262" s="43"/>
      <c r="DW262" s="43"/>
      <c r="DX262" s="43"/>
      <c r="DY262" s="43"/>
      <c r="DZ262" s="43"/>
      <c r="EA262" s="43"/>
      <c r="EB262" s="43"/>
      <c r="EC262" s="43"/>
      <c r="ED262" s="43"/>
      <c r="EE262" s="43"/>
      <c r="EF262" s="43"/>
      <c r="EG262" s="43"/>
      <c r="EH262" s="43"/>
      <c r="EI262" s="43"/>
      <c r="EJ262" s="43"/>
      <c r="EK262" s="43"/>
      <c r="EL262" s="43"/>
      <c r="EM262" s="43"/>
      <c r="EN262" s="43"/>
      <c r="EO262" s="43"/>
      <c r="EP262" s="43"/>
      <c r="EQ262" s="43"/>
      <c r="ER262" s="43"/>
      <c r="ES262" s="43"/>
      <c r="ET262" s="43"/>
      <c r="EU262" s="43"/>
      <c r="EV262" s="43"/>
      <c r="EW262" s="43"/>
      <c r="EX262" s="43"/>
      <c r="EY262" s="43"/>
      <c r="EZ262" s="43"/>
      <c r="FA262" s="43"/>
      <c r="FB262" s="43"/>
      <c r="FC262" s="43"/>
      <c r="FD262" s="43"/>
      <c r="FE262" s="43"/>
      <c r="FF262" s="43"/>
      <c r="FG262" s="43"/>
      <c r="FH262" s="43"/>
      <c r="FI262" s="43"/>
      <c r="FJ262" s="43"/>
      <c r="FK262" s="43"/>
      <c r="FL262" s="43"/>
      <c r="FM262" s="43"/>
      <c r="FN262" s="43"/>
      <c r="FO262" s="43"/>
      <c r="FP262" s="43"/>
      <c r="FQ262" s="43"/>
      <c r="FR262" s="43"/>
      <c r="FS262" s="43"/>
      <c r="FT262" s="43"/>
      <c r="FU262" s="43"/>
      <c r="FV262" s="43"/>
      <c r="FW262" s="43"/>
      <c r="FX262" s="43"/>
      <c r="FY262" s="43"/>
      <c r="FZ262" s="43"/>
      <c r="GA262" s="43"/>
      <c r="GB262" s="43"/>
      <c r="GC262" s="43"/>
      <c r="GD262" s="43"/>
      <c r="GE262" s="43"/>
      <c r="GF262" s="43"/>
      <c r="GG262" s="43"/>
      <c r="GH262" s="43"/>
      <c r="GI262" s="43"/>
      <c r="GJ262" s="43"/>
      <c r="GK262" s="43"/>
      <c r="GL262" s="43"/>
      <c r="GM262" s="43"/>
      <c r="GN262" s="43"/>
      <c r="GO262" s="43"/>
      <c r="GP262" s="43"/>
      <c r="GQ262" s="43"/>
      <c r="GR262" s="43"/>
    </row>
    <row r="263" spans="1:200" s="45" customFormat="1" ht="24.75" hidden="1" thickBot="1" x14ac:dyDescent="0.3">
      <c r="A263" s="9" t="s">
        <v>1</v>
      </c>
      <c r="B263" s="9">
        <v>5108</v>
      </c>
      <c r="C263" s="53" t="s">
        <v>451</v>
      </c>
      <c r="D263" s="56" t="s">
        <v>217</v>
      </c>
      <c r="E263" s="100"/>
      <c r="F263" s="101"/>
      <c r="G263" s="9">
        <f t="shared" si="16"/>
        <v>0</v>
      </c>
      <c r="H263" s="13">
        <v>100</v>
      </c>
      <c r="I263" s="13">
        <v>1</v>
      </c>
      <c r="J263" s="5">
        <f t="shared" si="17"/>
        <v>0</v>
      </c>
      <c r="K263" s="93">
        <v>100</v>
      </c>
      <c r="L263" s="5" t="s">
        <v>23</v>
      </c>
      <c r="M263" s="5">
        <f t="shared" si="18"/>
        <v>0</v>
      </c>
      <c r="N263" s="5">
        <f t="shared" si="19"/>
        <v>0</v>
      </c>
      <c r="O263" s="55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  <c r="BX263" s="43"/>
      <c r="BY263" s="43"/>
      <c r="BZ263" s="43"/>
      <c r="CA263" s="43"/>
      <c r="CB263" s="43"/>
      <c r="CC263" s="43"/>
      <c r="CD263" s="43"/>
      <c r="CE263" s="43"/>
      <c r="CF263" s="43"/>
      <c r="CG263" s="43"/>
      <c r="CH263" s="43"/>
      <c r="CI263" s="43"/>
      <c r="CJ263" s="43"/>
      <c r="CK263" s="43"/>
      <c r="CL263" s="43"/>
      <c r="CM263" s="43"/>
      <c r="CN263" s="43"/>
      <c r="CO263" s="43"/>
      <c r="CP263" s="43"/>
      <c r="CQ263" s="43"/>
      <c r="CR263" s="43"/>
      <c r="CS263" s="43"/>
      <c r="CT263" s="43"/>
      <c r="CU263" s="43"/>
      <c r="CV263" s="43"/>
      <c r="CW263" s="43"/>
      <c r="CX263" s="43"/>
      <c r="CY263" s="43"/>
      <c r="CZ263" s="43"/>
      <c r="DA263" s="43"/>
      <c r="DB263" s="43"/>
      <c r="DC263" s="43"/>
      <c r="DD263" s="43"/>
      <c r="DE263" s="43"/>
      <c r="DF263" s="43"/>
      <c r="DG263" s="43"/>
      <c r="DH263" s="43"/>
      <c r="DI263" s="43"/>
      <c r="DJ263" s="43"/>
      <c r="DK263" s="43"/>
      <c r="DL263" s="43"/>
      <c r="DM263" s="43"/>
      <c r="DN263" s="43"/>
      <c r="DO263" s="43"/>
      <c r="DP263" s="43"/>
      <c r="DQ263" s="43"/>
      <c r="DR263" s="43"/>
      <c r="DS263" s="43"/>
      <c r="DT263" s="43"/>
      <c r="DU263" s="43"/>
      <c r="DV263" s="43"/>
      <c r="DW263" s="43"/>
      <c r="DX263" s="43"/>
      <c r="DY263" s="43"/>
      <c r="DZ263" s="43"/>
      <c r="EA263" s="43"/>
      <c r="EB263" s="43"/>
      <c r="EC263" s="43"/>
      <c r="ED263" s="43"/>
      <c r="EE263" s="43"/>
      <c r="EF263" s="43"/>
      <c r="EG263" s="43"/>
      <c r="EH263" s="43"/>
      <c r="EI263" s="43"/>
      <c r="EJ263" s="43"/>
      <c r="EK263" s="43"/>
      <c r="EL263" s="43"/>
      <c r="EM263" s="43"/>
      <c r="EN263" s="43"/>
      <c r="EO263" s="43"/>
      <c r="EP263" s="43"/>
      <c r="EQ263" s="43"/>
      <c r="ER263" s="43"/>
      <c r="ES263" s="43"/>
      <c r="ET263" s="43"/>
      <c r="EU263" s="43"/>
      <c r="EV263" s="43"/>
      <c r="EW263" s="43"/>
      <c r="EX263" s="43"/>
      <c r="EY263" s="43"/>
      <c r="EZ263" s="43"/>
      <c r="FA263" s="43"/>
      <c r="FB263" s="43"/>
      <c r="FC263" s="43"/>
      <c r="FD263" s="43"/>
      <c r="FE263" s="43"/>
      <c r="FF263" s="43"/>
      <c r="FG263" s="43"/>
      <c r="FH263" s="43"/>
      <c r="FI263" s="43"/>
      <c r="FJ263" s="43"/>
      <c r="FK263" s="43"/>
      <c r="FL263" s="43"/>
      <c r="FM263" s="43"/>
      <c r="FN263" s="43"/>
      <c r="FO263" s="43"/>
      <c r="FP263" s="43"/>
      <c r="FQ263" s="43"/>
      <c r="FR263" s="43"/>
      <c r="FS263" s="43"/>
      <c r="FT263" s="43"/>
      <c r="FU263" s="43"/>
      <c r="FV263" s="43"/>
      <c r="FW263" s="43"/>
      <c r="FX263" s="43"/>
      <c r="FY263" s="43"/>
      <c r="FZ263" s="43"/>
      <c r="GA263" s="43"/>
      <c r="GB263" s="43"/>
      <c r="GC263" s="43"/>
      <c r="GD263" s="43"/>
      <c r="GE263" s="43"/>
      <c r="GF263" s="43"/>
      <c r="GG263" s="43"/>
      <c r="GH263" s="43"/>
      <c r="GI263" s="43"/>
      <c r="GJ263" s="43"/>
      <c r="GK263" s="43"/>
      <c r="GL263" s="43"/>
      <c r="GM263" s="43"/>
      <c r="GN263" s="43"/>
      <c r="GO263" s="43"/>
      <c r="GP263" s="43"/>
      <c r="GQ263" s="43"/>
      <c r="GR263" s="43"/>
    </row>
    <row r="264" spans="1:200" s="45" customFormat="1" ht="24.75" hidden="1" thickBot="1" x14ac:dyDescent="0.3">
      <c r="A264" s="9" t="s">
        <v>1</v>
      </c>
      <c r="B264" s="9">
        <v>7365</v>
      </c>
      <c r="C264" s="53" t="s">
        <v>452</v>
      </c>
      <c r="D264" s="56" t="s">
        <v>217</v>
      </c>
      <c r="E264" s="100"/>
      <c r="F264" s="101"/>
      <c r="G264" s="9">
        <f t="shared" si="16"/>
        <v>0</v>
      </c>
      <c r="H264" s="12">
        <v>150</v>
      </c>
      <c r="I264" s="13">
        <v>1</v>
      </c>
      <c r="J264" s="5">
        <f t="shared" si="17"/>
        <v>0</v>
      </c>
      <c r="K264" s="93">
        <v>150</v>
      </c>
      <c r="L264" s="5" t="s">
        <v>23</v>
      </c>
      <c r="M264" s="5">
        <f t="shared" si="18"/>
        <v>0</v>
      </c>
      <c r="N264" s="5">
        <f t="shared" si="19"/>
        <v>0</v>
      </c>
      <c r="O264" s="55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  <c r="BX264" s="43"/>
      <c r="BY264" s="43"/>
      <c r="BZ264" s="43"/>
      <c r="CA264" s="43"/>
      <c r="CB264" s="43"/>
      <c r="CC264" s="43"/>
      <c r="CD264" s="43"/>
      <c r="CE264" s="43"/>
      <c r="CF264" s="43"/>
      <c r="CG264" s="43"/>
      <c r="CH264" s="43"/>
      <c r="CI264" s="43"/>
      <c r="CJ264" s="43"/>
      <c r="CK264" s="43"/>
      <c r="CL264" s="43"/>
      <c r="CM264" s="43"/>
      <c r="CN264" s="43"/>
      <c r="CO264" s="43"/>
      <c r="CP264" s="43"/>
      <c r="CQ264" s="43"/>
      <c r="CR264" s="43"/>
      <c r="CS264" s="43"/>
      <c r="CT264" s="43"/>
      <c r="CU264" s="43"/>
      <c r="CV264" s="43"/>
      <c r="CW264" s="43"/>
      <c r="CX264" s="43"/>
      <c r="CY264" s="43"/>
      <c r="CZ264" s="43"/>
      <c r="DA264" s="43"/>
      <c r="DB264" s="43"/>
      <c r="DC264" s="43"/>
      <c r="DD264" s="43"/>
      <c r="DE264" s="43"/>
      <c r="DF264" s="43"/>
      <c r="DG264" s="43"/>
      <c r="DH264" s="43"/>
      <c r="DI264" s="43"/>
      <c r="DJ264" s="43"/>
      <c r="DK264" s="43"/>
      <c r="DL264" s="43"/>
      <c r="DM264" s="43"/>
      <c r="DN264" s="43"/>
      <c r="DO264" s="43"/>
      <c r="DP264" s="43"/>
      <c r="DQ264" s="43"/>
      <c r="DR264" s="43"/>
      <c r="DS264" s="43"/>
      <c r="DT264" s="43"/>
      <c r="DU264" s="43"/>
      <c r="DV264" s="43"/>
      <c r="DW264" s="43"/>
      <c r="DX264" s="43"/>
      <c r="DY264" s="43"/>
      <c r="DZ264" s="43"/>
      <c r="EA264" s="43"/>
      <c r="EB264" s="43"/>
      <c r="EC264" s="43"/>
      <c r="ED264" s="43"/>
      <c r="EE264" s="43"/>
      <c r="EF264" s="43"/>
      <c r="EG264" s="43"/>
      <c r="EH264" s="43"/>
      <c r="EI264" s="43"/>
      <c r="EJ264" s="43"/>
      <c r="EK264" s="43"/>
      <c r="EL264" s="43"/>
      <c r="EM264" s="43"/>
      <c r="EN264" s="43"/>
      <c r="EO264" s="43"/>
      <c r="EP264" s="43"/>
      <c r="EQ264" s="43"/>
      <c r="ER264" s="43"/>
      <c r="ES264" s="43"/>
      <c r="ET264" s="43"/>
      <c r="EU264" s="43"/>
      <c r="EV264" s="43"/>
      <c r="EW264" s="43"/>
      <c r="EX264" s="43"/>
      <c r="EY264" s="43"/>
      <c r="EZ264" s="43"/>
      <c r="FA264" s="43"/>
      <c r="FB264" s="43"/>
      <c r="FC264" s="43"/>
      <c r="FD264" s="43"/>
      <c r="FE264" s="43"/>
      <c r="FF264" s="43"/>
      <c r="FG264" s="43"/>
      <c r="FH264" s="43"/>
      <c r="FI264" s="43"/>
      <c r="FJ264" s="43"/>
      <c r="FK264" s="43"/>
      <c r="FL264" s="43"/>
      <c r="FM264" s="43"/>
      <c r="FN264" s="43"/>
      <c r="FO264" s="43"/>
      <c r="FP264" s="43"/>
      <c r="FQ264" s="43"/>
      <c r="FR264" s="43"/>
      <c r="FS264" s="43"/>
      <c r="FT264" s="43"/>
      <c r="FU264" s="43"/>
      <c r="FV264" s="43"/>
      <c r="FW264" s="43"/>
      <c r="FX264" s="43"/>
      <c r="FY264" s="43"/>
      <c r="FZ264" s="43"/>
      <c r="GA264" s="43"/>
      <c r="GB264" s="43"/>
      <c r="GC264" s="43"/>
      <c r="GD264" s="43"/>
      <c r="GE264" s="43"/>
      <c r="GF264" s="43"/>
      <c r="GG264" s="43"/>
      <c r="GH264" s="43"/>
      <c r="GI264" s="43"/>
      <c r="GJ264" s="43"/>
      <c r="GK264" s="43"/>
      <c r="GL264" s="43"/>
      <c r="GM264" s="43"/>
      <c r="GN264" s="43"/>
      <c r="GO264" s="43"/>
      <c r="GP264" s="43"/>
      <c r="GQ264" s="43"/>
      <c r="GR264" s="43"/>
    </row>
    <row r="265" spans="1:200" s="45" customFormat="1" ht="16.5" hidden="1" thickBot="1" x14ac:dyDescent="0.3">
      <c r="A265" s="9" t="s">
        <v>1</v>
      </c>
      <c r="B265" s="9">
        <v>16810</v>
      </c>
      <c r="C265" s="53" t="s">
        <v>453</v>
      </c>
      <c r="D265" s="56" t="s">
        <v>32</v>
      </c>
      <c r="E265" s="100"/>
      <c r="F265" s="101"/>
      <c r="G265" s="9">
        <f t="shared" ref="G265:G328" si="20">F265+E265</f>
        <v>0</v>
      </c>
      <c r="H265" s="12">
        <v>125</v>
      </c>
      <c r="I265" s="13">
        <v>1</v>
      </c>
      <c r="J265" s="5">
        <f t="shared" si="17"/>
        <v>0</v>
      </c>
      <c r="K265" s="93">
        <v>125</v>
      </c>
      <c r="L265" s="5" t="s">
        <v>23</v>
      </c>
      <c r="M265" s="5">
        <f t="shared" si="18"/>
        <v>0</v>
      </c>
      <c r="N265" s="5">
        <f t="shared" si="19"/>
        <v>0</v>
      </c>
      <c r="O265" s="55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  <c r="BX265" s="43"/>
      <c r="BY265" s="43"/>
      <c r="BZ265" s="43"/>
      <c r="CA265" s="43"/>
      <c r="CB265" s="43"/>
      <c r="CC265" s="43"/>
      <c r="CD265" s="43"/>
      <c r="CE265" s="43"/>
      <c r="CF265" s="43"/>
      <c r="CG265" s="43"/>
      <c r="CH265" s="43"/>
      <c r="CI265" s="43"/>
      <c r="CJ265" s="43"/>
      <c r="CK265" s="43"/>
      <c r="CL265" s="43"/>
      <c r="CM265" s="43"/>
      <c r="CN265" s="43"/>
      <c r="CO265" s="43"/>
      <c r="CP265" s="43"/>
      <c r="CQ265" s="43"/>
      <c r="CR265" s="43"/>
      <c r="CS265" s="43"/>
      <c r="CT265" s="43"/>
      <c r="CU265" s="43"/>
      <c r="CV265" s="43"/>
      <c r="CW265" s="43"/>
      <c r="CX265" s="43"/>
      <c r="CY265" s="43"/>
      <c r="CZ265" s="43"/>
      <c r="DA265" s="43"/>
      <c r="DB265" s="43"/>
      <c r="DC265" s="43"/>
      <c r="DD265" s="43"/>
      <c r="DE265" s="43"/>
      <c r="DF265" s="43"/>
      <c r="DG265" s="43"/>
      <c r="DH265" s="43"/>
      <c r="DI265" s="43"/>
      <c r="DJ265" s="43"/>
      <c r="DK265" s="43"/>
      <c r="DL265" s="43"/>
      <c r="DM265" s="43"/>
      <c r="DN265" s="43"/>
      <c r="DO265" s="43"/>
      <c r="DP265" s="43"/>
      <c r="DQ265" s="43"/>
      <c r="DR265" s="43"/>
      <c r="DS265" s="43"/>
      <c r="DT265" s="43"/>
      <c r="DU265" s="43"/>
      <c r="DV265" s="43"/>
      <c r="DW265" s="43"/>
      <c r="DX265" s="43"/>
      <c r="DY265" s="43"/>
      <c r="DZ265" s="43"/>
      <c r="EA265" s="43"/>
      <c r="EB265" s="43"/>
      <c r="EC265" s="43"/>
      <c r="ED265" s="43"/>
      <c r="EE265" s="43"/>
      <c r="EF265" s="43"/>
      <c r="EG265" s="43"/>
      <c r="EH265" s="43"/>
      <c r="EI265" s="43"/>
      <c r="EJ265" s="43"/>
      <c r="EK265" s="43"/>
      <c r="EL265" s="43"/>
      <c r="EM265" s="43"/>
      <c r="EN265" s="43"/>
      <c r="EO265" s="43"/>
      <c r="EP265" s="43"/>
      <c r="EQ265" s="43"/>
      <c r="ER265" s="43"/>
      <c r="ES265" s="43"/>
      <c r="ET265" s="43"/>
      <c r="EU265" s="43"/>
      <c r="EV265" s="43"/>
      <c r="EW265" s="43"/>
      <c r="EX265" s="43"/>
      <c r="EY265" s="43"/>
      <c r="EZ265" s="43"/>
      <c r="FA265" s="43"/>
      <c r="FB265" s="43"/>
      <c r="FC265" s="43"/>
      <c r="FD265" s="43"/>
      <c r="FE265" s="43"/>
      <c r="FF265" s="43"/>
      <c r="FG265" s="43"/>
      <c r="FH265" s="43"/>
      <c r="FI265" s="43"/>
      <c r="FJ265" s="43"/>
      <c r="FK265" s="43"/>
      <c r="FL265" s="43"/>
      <c r="FM265" s="43"/>
      <c r="FN265" s="43"/>
      <c r="FO265" s="43"/>
      <c r="FP265" s="43"/>
      <c r="FQ265" s="43"/>
      <c r="FR265" s="43"/>
      <c r="FS265" s="43"/>
      <c r="FT265" s="43"/>
      <c r="FU265" s="43"/>
      <c r="FV265" s="43"/>
      <c r="FW265" s="43"/>
      <c r="FX265" s="43"/>
      <c r="FY265" s="43"/>
      <c r="FZ265" s="43"/>
      <c r="GA265" s="43"/>
      <c r="GB265" s="43"/>
      <c r="GC265" s="43"/>
      <c r="GD265" s="43"/>
      <c r="GE265" s="43"/>
      <c r="GF265" s="43"/>
      <c r="GG265" s="43"/>
      <c r="GH265" s="43"/>
      <c r="GI265" s="43"/>
      <c r="GJ265" s="43"/>
      <c r="GK265" s="43"/>
      <c r="GL265" s="43"/>
      <c r="GM265" s="43"/>
      <c r="GN265" s="43"/>
      <c r="GO265" s="43"/>
      <c r="GP265" s="43"/>
      <c r="GQ265" s="43"/>
      <c r="GR265" s="43"/>
    </row>
    <row r="266" spans="1:200" s="45" customFormat="1" ht="24.75" thickBot="1" x14ac:dyDescent="0.3">
      <c r="A266" s="9" t="s">
        <v>1</v>
      </c>
      <c r="B266" s="9">
        <v>5390</v>
      </c>
      <c r="C266" s="53" t="s">
        <v>454</v>
      </c>
      <c r="D266" s="56" t="s">
        <v>217</v>
      </c>
      <c r="E266" s="100">
        <v>1</v>
      </c>
      <c r="F266" s="101"/>
      <c r="G266" s="9">
        <f t="shared" si="20"/>
        <v>1</v>
      </c>
      <c r="H266" s="12"/>
      <c r="I266" s="13">
        <v>1</v>
      </c>
      <c r="J266" s="5">
        <f t="shared" si="17"/>
        <v>0</v>
      </c>
      <c r="K266" s="93"/>
      <c r="L266" s="5" t="s">
        <v>23</v>
      </c>
      <c r="M266" s="5">
        <f t="shared" si="18"/>
        <v>0</v>
      </c>
      <c r="N266" s="5">
        <f t="shared" si="19"/>
        <v>0</v>
      </c>
      <c r="O266" s="55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  <c r="BX266" s="43"/>
      <c r="BY266" s="43"/>
      <c r="BZ266" s="43"/>
      <c r="CA266" s="43"/>
      <c r="CB266" s="43"/>
      <c r="CC266" s="43"/>
      <c r="CD266" s="43"/>
      <c r="CE266" s="43"/>
      <c r="CF266" s="43"/>
      <c r="CG266" s="43"/>
      <c r="CH266" s="43"/>
      <c r="CI266" s="43"/>
      <c r="CJ266" s="43"/>
      <c r="CK266" s="43"/>
      <c r="CL266" s="43"/>
      <c r="CM266" s="43"/>
      <c r="CN266" s="43"/>
      <c r="CO266" s="43"/>
      <c r="CP266" s="43"/>
      <c r="CQ266" s="43"/>
      <c r="CR266" s="43"/>
      <c r="CS266" s="43"/>
      <c r="CT266" s="43"/>
      <c r="CU266" s="43"/>
      <c r="CV266" s="43"/>
      <c r="CW266" s="43"/>
      <c r="CX266" s="43"/>
      <c r="CY266" s="43"/>
      <c r="CZ266" s="43"/>
      <c r="DA266" s="43"/>
      <c r="DB266" s="43"/>
      <c r="DC266" s="43"/>
      <c r="DD266" s="43"/>
      <c r="DE266" s="43"/>
      <c r="DF266" s="43"/>
      <c r="DG266" s="43"/>
      <c r="DH266" s="43"/>
      <c r="DI266" s="43"/>
      <c r="DJ266" s="43"/>
      <c r="DK266" s="43"/>
      <c r="DL266" s="43"/>
      <c r="DM266" s="43"/>
      <c r="DN266" s="43"/>
      <c r="DO266" s="43"/>
      <c r="DP266" s="43"/>
      <c r="DQ266" s="43"/>
      <c r="DR266" s="43"/>
      <c r="DS266" s="43"/>
      <c r="DT266" s="43"/>
      <c r="DU266" s="43"/>
      <c r="DV266" s="43"/>
      <c r="DW266" s="43"/>
      <c r="DX266" s="43"/>
      <c r="DY266" s="43"/>
      <c r="DZ266" s="43"/>
      <c r="EA266" s="43"/>
      <c r="EB266" s="43"/>
      <c r="EC266" s="43"/>
      <c r="ED266" s="43"/>
      <c r="EE266" s="43"/>
      <c r="EF266" s="43"/>
      <c r="EG266" s="43"/>
      <c r="EH266" s="43"/>
      <c r="EI266" s="43"/>
      <c r="EJ266" s="43"/>
      <c r="EK266" s="43"/>
      <c r="EL266" s="43"/>
      <c r="EM266" s="43"/>
      <c r="EN266" s="43"/>
      <c r="EO266" s="43"/>
      <c r="EP266" s="43"/>
      <c r="EQ266" s="43"/>
      <c r="ER266" s="43"/>
      <c r="ES266" s="43"/>
      <c r="ET266" s="43"/>
      <c r="EU266" s="43"/>
      <c r="EV266" s="43"/>
      <c r="EW266" s="43"/>
      <c r="EX266" s="43"/>
      <c r="EY266" s="43"/>
      <c r="EZ266" s="43"/>
      <c r="FA266" s="43"/>
      <c r="FB266" s="43"/>
      <c r="FC266" s="43"/>
      <c r="FD266" s="43"/>
      <c r="FE266" s="43"/>
      <c r="FF266" s="43"/>
      <c r="FG266" s="43"/>
      <c r="FH266" s="43"/>
      <c r="FI266" s="43"/>
      <c r="FJ266" s="43"/>
      <c r="FK266" s="43"/>
      <c r="FL266" s="43"/>
      <c r="FM266" s="43"/>
      <c r="FN266" s="43"/>
      <c r="FO266" s="43"/>
      <c r="FP266" s="43"/>
      <c r="FQ266" s="43"/>
      <c r="FR266" s="43"/>
      <c r="FS266" s="43"/>
      <c r="FT266" s="43"/>
      <c r="FU266" s="43"/>
      <c r="FV266" s="43"/>
      <c r="FW266" s="43"/>
      <c r="FX266" s="43"/>
      <c r="FY266" s="43"/>
      <c r="FZ266" s="43"/>
      <c r="GA266" s="43"/>
      <c r="GB266" s="43"/>
      <c r="GC266" s="43"/>
      <c r="GD266" s="43"/>
      <c r="GE266" s="43"/>
      <c r="GF266" s="43"/>
      <c r="GG266" s="43"/>
      <c r="GH266" s="43"/>
      <c r="GI266" s="43"/>
      <c r="GJ266" s="43"/>
      <c r="GK266" s="43"/>
      <c r="GL266" s="43"/>
      <c r="GM266" s="43"/>
      <c r="GN266" s="43"/>
      <c r="GO266" s="43"/>
      <c r="GP266" s="43"/>
      <c r="GQ266" s="43"/>
      <c r="GR266" s="43"/>
    </row>
    <row r="267" spans="1:200" s="45" customFormat="1" ht="16.5" thickBot="1" x14ac:dyDescent="0.3">
      <c r="A267" s="10" t="s">
        <v>1</v>
      </c>
      <c r="B267" s="10">
        <v>16635</v>
      </c>
      <c r="C267" s="53" t="s">
        <v>455</v>
      </c>
      <c r="D267" s="56" t="s">
        <v>32</v>
      </c>
      <c r="E267" s="100">
        <v>19</v>
      </c>
      <c r="F267" s="101"/>
      <c r="G267" s="9">
        <f t="shared" si="20"/>
        <v>19</v>
      </c>
      <c r="H267" s="13"/>
      <c r="I267" s="13">
        <v>1</v>
      </c>
      <c r="J267" s="5">
        <f t="shared" si="17"/>
        <v>0</v>
      </c>
      <c r="K267" s="93"/>
      <c r="L267" s="6" t="s">
        <v>23</v>
      </c>
      <c r="M267" s="5">
        <f t="shared" si="18"/>
        <v>0</v>
      </c>
      <c r="N267" s="5">
        <f t="shared" si="19"/>
        <v>0</v>
      </c>
      <c r="O267" s="55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  <c r="BX267" s="43"/>
      <c r="BY267" s="43"/>
      <c r="BZ267" s="43"/>
      <c r="CA267" s="43"/>
      <c r="CB267" s="43"/>
      <c r="CC267" s="43"/>
      <c r="CD267" s="43"/>
      <c r="CE267" s="43"/>
      <c r="CF267" s="43"/>
      <c r="CG267" s="43"/>
      <c r="CH267" s="43"/>
      <c r="CI267" s="43"/>
      <c r="CJ267" s="43"/>
      <c r="CK267" s="43"/>
      <c r="CL267" s="43"/>
      <c r="CM267" s="43"/>
      <c r="CN267" s="43"/>
      <c r="CO267" s="43"/>
      <c r="CP267" s="43"/>
      <c r="CQ267" s="43"/>
      <c r="CR267" s="43"/>
      <c r="CS267" s="43"/>
      <c r="CT267" s="43"/>
      <c r="CU267" s="43"/>
      <c r="CV267" s="43"/>
      <c r="CW267" s="43"/>
      <c r="CX267" s="43"/>
      <c r="CY267" s="43"/>
      <c r="CZ267" s="43"/>
      <c r="DA267" s="43"/>
      <c r="DB267" s="43"/>
      <c r="DC267" s="43"/>
      <c r="DD267" s="43"/>
      <c r="DE267" s="43"/>
      <c r="DF267" s="43"/>
      <c r="DG267" s="43"/>
      <c r="DH267" s="43"/>
      <c r="DI267" s="43"/>
      <c r="DJ267" s="43"/>
      <c r="DK267" s="43"/>
      <c r="DL267" s="43"/>
      <c r="DM267" s="43"/>
      <c r="DN267" s="43"/>
      <c r="DO267" s="43"/>
      <c r="DP267" s="43"/>
      <c r="DQ267" s="43"/>
      <c r="DR267" s="43"/>
      <c r="DS267" s="43"/>
      <c r="DT267" s="43"/>
      <c r="DU267" s="43"/>
      <c r="DV267" s="43"/>
      <c r="DW267" s="43"/>
      <c r="DX267" s="43"/>
      <c r="DY267" s="43"/>
      <c r="DZ267" s="43"/>
      <c r="EA267" s="43"/>
      <c r="EB267" s="43"/>
      <c r="EC267" s="43"/>
      <c r="ED267" s="43"/>
      <c r="EE267" s="43"/>
      <c r="EF267" s="43"/>
      <c r="EG267" s="43"/>
      <c r="EH267" s="43"/>
      <c r="EI267" s="43"/>
      <c r="EJ267" s="43"/>
      <c r="EK267" s="43"/>
      <c r="EL267" s="43"/>
      <c r="EM267" s="43"/>
      <c r="EN267" s="43"/>
      <c r="EO267" s="43"/>
      <c r="EP267" s="43"/>
      <c r="EQ267" s="43"/>
      <c r="ER267" s="43"/>
      <c r="ES267" s="43"/>
      <c r="ET267" s="43"/>
      <c r="EU267" s="43"/>
      <c r="EV267" s="43"/>
      <c r="EW267" s="43"/>
      <c r="EX267" s="43"/>
      <c r="EY267" s="43"/>
      <c r="EZ267" s="43"/>
      <c r="FA267" s="43"/>
      <c r="FB267" s="43"/>
      <c r="FC267" s="43"/>
      <c r="FD267" s="43"/>
      <c r="FE267" s="43"/>
      <c r="FF267" s="43"/>
      <c r="FG267" s="43"/>
      <c r="FH267" s="43"/>
      <c r="FI267" s="43"/>
      <c r="FJ267" s="43"/>
      <c r="FK267" s="43"/>
      <c r="FL267" s="43"/>
      <c r="FM267" s="43"/>
      <c r="FN267" s="43"/>
      <c r="FO267" s="43"/>
      <c r="FP267" s="43"/>
      <c r="FQ267" s="43"/>
      <c r="FR267" s="43"/>
      <c r="FS267" s="43"/>
      <c r="FT267" s="43"/>
      <c r="FU267" s="43"/>
      <c r="FV267" s="43"/>
      <c r="FW267" s="43"/>
      <c r="FX267" s="43"/>
      <c r="FY267" s="43"/>
      <c r="FZ267" s="43"/>
      <c r="GA267" s="43"/>
      <c r="GB267" s="43"/>
      <c r="GC267" s="43"/>
      <c r="GD267" s="43"/>
      <c r="GE267" s="43"/>
      <c r="GF267" s="43"/>
      <c r="GG267" s="43"/>
      <c r="GH267" s="43"/>
      <c r="GI267" s="43"/>
      <c r="GJ267" s="43"/>
      <c r="GK267" s="43"/>
      <c r="GL267" s="43"/>
      <c r="GM267" s="43"/>
      <c r="GN267" s="43"/>
      <c r="GO267" s="43"/>
      <c r="GP267" s="43"/>
      <c r="GQ267" s="43"/>
      <c r="GR267" s="43"/>
    </row>
    <row r="268" spans="1:200" s="45" customFormat="1" ht="24.75" thickBot="1" x14ac:dyDescent="0.3">
      <c r="A268" s="10" t="s">
        <v>1</v>
      </c>
      <c r="B268" s="10">
        <v>4977</v>
      </c>
      <c r="C268" s="53" t="s">
        <v>205</v>
      </c>
      <c r="D268" s="56" t="s">
        <v>217</v>
      </c>
      <c r="E268" s="100">
        <v>6</v>
      </c>
      <c r="F268" s="101"/>
      <c r="G268" s="9">
        <f t="shared" si="20"/>
        <v>6</v>
      </c>
      <c r="H268" s="13"/>
      <c r="I268" s="13">
        <v>1</v>
      </c>
      <c r="J268" s="5">
        <f t="shared" si="17"/>
        <v>0</v>
      </c>
      <c r="K268" s="93"/>
      <c r="L268" s="6" t="s">
        <v>23</v>
      </c>
      <c r="M268" s="5">
        <f t="shared" si="18"/>
        <v>0</v>
      </c>
      <c r="N268" s="5">
        <f t="shared" si="19"/>
        <v>0</v>
      </c>
      <c r="O268" s="55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  <c r="BX268" s="43"/>
      <c r="BY268" s="43"/>
      <c r="BZ268" s="43"/>
      <c r="CA268" s="43"/>
      <c r="CB268" s="43"/>
      <c r="CC268" s="43"/>
      <c r="CD268" s="43"/>
      <c r="CE268" s="43"/>
      <c r="CF268" s="43"/>
      <c r="CG268" s="43"/>
      <c r="CH268" s="43"/>
      <c r="CI268" s="43"/>
      <c r="CJ268" s="43"/>
      <c r="CK268" s="43"/>
      <c r="CL268" s="43"/>
      <c r="CM268" s="43"/>
      <c r="CN268" s="43"/>
      <c r="CO268" s="43"/>
      <c r="CP268" s="43"/>
      <c r="CQ268" s="43"/>
      <c r="CR268" s="43"/>
      <c r="CS268" s="43"/>
      <c r="CT268" s="43"/>
      <c r="CU268" s="43"/>
      <c r="CV268" s="43"/>
      <c r="CW268" s="43"/>
      <c r="CX268" s="43"/>
      <c r="CY268" s="43"/>
      <c r="CZ268" s="43"/>
      <c r="DA268" s="43"/>
      <c r="DB268" s="43"/>
      <c r="DC268" s="43"/>
      <c r="DD268" s="43"/>
      <c r="DE268" s="43"/>
      <c r="DF268" s="43"/>
      <c r="DG268" s="43"/>
      <c r="DH268" s="43"/>
      <c r="DI268" s="43"/>
      <c r="DJ268" s="43"/>
      <c r="DK268" s="43"/>
      <c r="DL268" s="43"/>
      <c r="DM268" s="43"/>
      <c r="DN268" s="43"/>
      <c r="DO268" s="43"/>
      <c r="DP268" s="43"/>
      <c r="DQ268" s="43"/>
      <c r="DR268" s="43"/>
      <c r="DS268" s="43"/>
      <c r="DT268" s="43"/>
      <c r="DU268" s="43"/>
      <c r="DV268" s="43"/>
      <c r="DW268" s="43"/>
      <c r="DX268" s="43"/>
      <c r="DY268" s="43"/>
      <c r="DZ268" s="43"/>
      <c r="EA268" s="43"/>
      <c r="EB268" s="43"/>
      <c r="EC268" s="43"/>
      <c r="ED268" s="43"/>
      <c r="EE268" s="43"/>
      <c r="EF268" s="43"/>
      <c r="EG268" s="43"/>
      <c r="EH268" s="43"/>
      <c r="EI268" s="43"/>
      <c r="EJ268" s="43"/>
      <c r="EK268" s="43"/>
      <c r="EL268" s="43"/>
      <c r="EM268" s="43"/>
      <c r="EN268" s="43"/>
      <c r="EO268" s="43"/>
      <c r="EP268" s="43"/>
      <c r="EQ268" s="43"/>
      <c r="ER268" s="43"/>
      <c r="ES268" s="43"/>
      <c r="ET268" s="43"/>
      <c r="EU268" s="43"/>
      <c r="EV268" s="43"/>
      <c r="EW268" s="43"/>
      <c r="EX268" s="43"/>
      <c r="EY268" s="43"/>
      <c r="EZ268" s="43"/>
      <c r="FA268" s="43"/>
      <c r="FB268" s="43"/>
      <c r="FC268" s="43"/>
      <c r="FD268" s="43"/>
      <c r="FE268" s="43"/>
      <c r="FF268" s="43"/>
      <c r="FG268" s="43"/>
      <c r="FH268" s="43"/>
      <c r="FI268" s="43"/>
      <c r="FJ268" s="43"/>
      <c r="FK268" s="43"/>
      <c r="FL268" s="43"/>
      <c r="FM268" s="43"/>
      <c r="FN268" s="43"/>
      <c r="FO268" s="43"/>
      <c r="FP268" s="43"/>
      <c r="FQ268" s="43"/>
      <c r="FR268" s="43"/>
      <c r="FS268" s="43"/>
      <c r="FT268" s="43"/>
      <c r="FU268" s="43"/>
      <c r="FV268" s="43"/>
      <c r="FW268" s="43"/>
      <c r="FX268" s="43"/>
      <c r="FY268" s="43"/>
      <c r="FZ268" s="43"/>
      <c r="GA268" s="43"/>
      <c r="GB268" s="43"/>
      <c r="GC268" s="43"/>
      <c r="GD268" s="43"/>
      <c r="GE268" s="43"/>
      <c r="GF268" s="43"/>
      <c r="GG268" s="43"/>
      <c r="GH268" s="43"/>
      <c r="GI268" s="43"/>
      <c r="GJ268" s="43"/>
      <c r="GK268" s="43"/>
      <c r="GL268" s="43"/>
      <c r="GM268" s="43"/>
      <c r="GN268" s="43"/>
      <c r="GO268" s="43"/>
      <c r="GP268" s="43"/>
      <c r="GQ268" s="43"/>
      <c r="GR268" s="43"/>
    </row>
    <row r="269" spans="1:200" s="45" customFormat="1" ht="16.5" thickBot="1" x14ac:dyDescent="0.3">
      <c r="A269" s="10" t="s">
        <v>1</v>
      </c>
      <c r="B269" s="10">
        <v>16807</v>
      </c>
      <c r="C269" s="53" t="s">
        <v>456</v>
      </c>
      <c r="D269" s="56" t="s">
        <v>32</v>
      </c>
      <c r="E269" s="100">
        <v>1</v>
      </c>
      <c r="F269" s="101"/>
      <c r="G269" s="9">
        <f t="shared" si="20"/>
        <v>1</v>
      </c>
      <c r="H269" s="14"/>
      <c r="I269" s="13">
        <v>1</v>
      </c>
      <c r="J269" s="5">
        <f t="shared" si="17"/>
        <v>0</v>
      </c>
      <c r="K269" s="94"/>
      <c r="L269" s="6" t="s">
        <v>23</v>
      </c>
      <c r="M269" s="5">
        <f t="shared" si="18"/>
        <v>0</v>
      </c>
      <c r="N269" s="5">
        <f t="shared" si="19"/>
        <v>0</v>
      </c>
      <c r="O269" s="55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  <c r="BX269" s="43"/>
      <c r="BY269" s="43"/>
      <c r="BZ269" s="43"/>
      <c r="CA269" s="43"/>
      <c r="CB269" s="43"/>
      <c r="CC269" s="43"/>
      <c r="CD269" s="43"/>
      <c r="CE269" s="43"/>
      <c r="CF269" s="43"/>
      <c r="CG269" s="43"/>
      <c r="CH269" s="43"/>
      <c r="CI269" s="43"/>
      <c r="CJ269" s="43"/>
      <c r="CK269" s="43"/>
      <c r="CL269" s="43"/>
      <c r="CM269" s="43"/>
      <c r="CN269" s="43"/>
      <c r="CO269" s="43"/>
      <c r="CP269" s="43"/>
      <c r="CQ269" s="43"/>
      <c r="CR269" s="43"/>
      <c r="CS269" s="43"/>
      <c r="CT269" s="43"/>
      <c r="CU269" s="43"/>
      <c r="CV269" s="43"/>
      <c r="CW269" s="43"/>
      <c r="CX269" s="43"/>
      <c r="CY269" s="43"/>
      <c r="CZ269" s="43"/>
      <c r="DA269" s="43"/>
      <c r="DB269" s="43"/>
      <c r="DC269" s="43"/>
      <c r="DD269" s="43"/>
      <c r="DE269" s="43"/>
      <c r="DF269" s="43"/>
      <c r="DG269" s="43"/>
      <c r="DH269" s="43"/>
      <c r="DI269" s="43"/>
      <c r="DJ269" s="43"/>
      <c r="DK269" s="43"/>
      <c r="DL269" s="43"/>
      <c r="DM269" s="43"/>
      <c r="DN269" s="43"/>
      <c r="DO269" s="43"/>
      <c r="DP269" s="43"/>
      <c r="DQ269" s="43"/>
      <c r="DR269" s="43"/>
      <c r="DS269" s="43"/>
      <c r="DT269" s="43"/>
      <c r="DU269" s="43"/>
      <c r="DV269" s="43"/>
      <c r="DW269" s="43"/>
      <c r="DX269" s="43"/>
      <c r="DY269" s="43"/>
      <c r="DZ269" s="43"/>
      <c r="EA269" s="43"/>
      <c r="EB269" s="43"/>
      <c r="EC269" s="43"/>
      <c r="ED269" s="43"/>
      <c r="EE269" s="43"/>
      <c r="EF269" s="43"/>
      <c r="EG269" s="43"/>
      <c r="EH269" s="43"/>
      <c r="EI269" s="43"/>
      <c r="EJ269" s="43"/>
      <c r="EK269" s="43"/>
      <c r="EL269" s="43"/>
      <c r="EM269" s="43"/>
      <c r="EN269" s="43"/>
      <c r="EO269" s="43"/>
      <c r="EP269" s="43"/>
      <c r="EQ269" s="43"/>
      <c r="ER269" s="43"/>
      <c r="ES269" s="43"/>
      <c r="ET269" s="43"/>
      <c r="EU269" s="43"/>
      <c r="EV269" s="43"/>
      <c r="EW269" s="43"/>
      <c r="EX269" s="43"/>
      <c r="EY269" s="43"/>
      <c r="EZ269" s="43"/>
      <c r="FA269" s="43"/>
      <c r="FB269" s="43"/>
      <c r="FC269" s="43"/>
      <c r="FD269" s="43"/>
      <c r="FE269" s="43"/>
      <c r="FF269" s="43"/>
      <c r="FG269" s="43"/>
      <c r="FH269" s="43"/>
      <c r="FI269" s="43"/>
      <c r="FJ269" s="43"/>
      <c r="FK269" s="43"/>
      <c r="FL269" s="43"/>
      <c r="FM269" s="43"/>
      <c r="FN269" s="43"/>
      <c r="FO269" s="43"/>
      <c r="FP269" s="43"/>
      <c r="FQ269" s="43"/>
      <c r="FR269" s="43"/>
      <c r="FS269" s="43"/>
      <c r="FT269" s="43"/>
      <c r="FU269" s="43"/>
      <c r="FV269" s="43"/>
      <c r="FW269" s="43"/>
      <c r="FX269" s="43"/>
      <c r="FY269" s="43"/>
      <c r="FZ269" s="43"/>
      <c r="GA269" s="43"/>
      <c r="GB269" s="43"/>
      <c r="GC269" s="43"/>
      <c r="GD269" s="43"/>
      <c r="GE269" s="43"/>
      <c r="GF269" s="43"/>
      <c r="GG269" s="43"/>
      <c r="GH269" s="43"/>
      <c r="GI269" s="43"/>
      <c r="GJ269" s="43"/>
      <c r="GK269" s="43"/>
      <c r="GL269" s="43"/>
      <c r="GM269" s="43"/>
      <c r="GN269" s="43"/>
      <c r="GO269" s="43"/>
      <c r="GP269" s="43"/>
      <c r="GQ269" s="43"/>
      <c r="GR269" s="43"/>
    </row>
    <row r="270" spans="1:200" s="45" customFormat="1" ht="24.75" thickBot="1" x14ac:dyDescent="0.3">
      <c r="A270" s="10" t="s">
        <v>1</v>
      </c>
      <c r="B270" s="10">
        <v>5293</v>
      </c>
      <c r="C270" s="53" t="s">
        <v>458</v>
      </c>
      <c r="D270" s="56" t="s">
        <v>217</v>
      </c>
      <c r="E270" s="100">
        <v>4</v>
      </c>
      <c r="F270" s="101"/>
      <c r="G270" s="9">
        <f t="shared" si="20"/>
        <v>4</v>
      </c>
      <c r="H270" s="13"/>
      <c r="I270" s="13">
        <v>1</v>
      </c>
      <c r="J270" s="5">
        <f t="shared" ref="J270:J333" si="21">G270*H270*I270</f>
        <v>0</v>
      </c>
      <c r="K270" s="93"/>
      <c r="L270" s="6" t="s">
        <v>23</v>
      </c>
      <c r="M270" s="5">
        <f t="shared" ref="M270:M333" si="22">IF(G270="",0,H270-K270)</f>
        <v>0</v>
      </c>
      <c r="N270" s="5">
        <f t="shared" ref="N270:N333" si="23">IF(G270="",0,J270-K270*G270*I270)</f>
        <v>0</v>
      </c>
      <c r="O270" s="55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  <c r="BX270" s="43"/>
      <c r="BY270" s="43"/>
      <c r="BZ270" s="43"/>
      <c r="CA270" s="43"/>
      <c r="CB270" s="43"/>
      <c r="CC270" s="43"/>
      <c r="CD270" s="43"/>
      <c r="CE270" s="43"/>
      <c r="CF270" s="43"/>
      <c r="CG270" s="43"/>
      <c r="CH270" s="43"/>
      <c r="CI270" s="43"/>
      <c r="CJ270" s="43"/>
      <c r="CK270" s="43"/>
      <c r="CL270" s="43"/>
      <c r="CM270" s="43"/>
      <c r="CN270" s="43"/>
      <c r="CO270" s="43"/>
      <c r="CP270" s="43"/>
      <c r="CQ270" s="43"/>
      <c r="CR270" s="43"/>
      <c r="CS270" s="43"/>
      <c r="CT270" s="43"/>
      <c r="CU270" s="43"/>
      <c r="CV270" s="43"/>
      <c r="CW270" s="43"/>
      <c r="CX270" s="43"/>
      <c r="CY270" s="43"/>
      <c r="CZ270" s="43"/>
      <c r="DA270" s="43"/>
      <c r="DB270" s="43"/>
      <c r="DC270" s="43"/>
      <c r="DD270" s="43"/>
      <c r="DE270" s="43"/>
      <c r="DF270" s="43"/>
      <c r="DG270" s="43"/>
      <c r="DH270" s="43"/>
      <c r="DI270" s="43"/>
      <c r="DJ270" s="43"/>
      <c r="DK270" s="43"/>
      <c r="DL270" s="43"/>
      <c r="DM270" s="43"/>
      <c r="DN270" s="43"/>
      <c r="DO270" s="43"/>
      <c r="DP270" s="43"/>
      <c r="DQ270" s="43"/>
      <c r="DR270" s="43"/>
      <c r="DS270" s="43"/>
      <c r="DT270" s="43"/>
      <c r="DU270" s="43"/>
      <c r="DV270" s="43"/>
      <c r="DW270" s="43"/>
      <c r="DX270" s="43"/>
      <c r="DY270" s="43"/>
      <c r="DZ270" s="43"/>
      <c r="EA270" s="43"/>
      <c r="EB270" s="43"/>
      <c r="EC270" s="43"/>
      <c r="ED270" s="43"/>
      <c r="EE270" s="43"/>
      <c r="EF270" s="43"/>
      <c r="EG270" s="43"/>
      <c r="EH270" s="43"/>
      <c r="EI270" s="43"/>
      <c r="EJ270" s="43"/>
      <c r="EK270" s="43"/>
      <c r="EL270" s="43"/>
      <c r="EM270" s="43"/>
      <c r="EN270" s="43"/>
      <c r="EO270" s="43"/>
      <c r="EP270" s="43"/>
      <c r="EQ270" s="43"/>
      <c r="ER270" s="43"/>
      <c r="ES270" s="43"/>
      <c r="ET270" s="43"/>
      <c r="EU270" s="43"/>
      <c r="EV270" s="43"/>
      <c r="EW270" s="43"/>
      <c r="EX270" s="43"/>
      <c r="EY270" s="43"/>
      <c r="EZ270" s="43"/>
      <c r="FA270" s="43"/>
      <c r="FB270" s="43"/>
      <c r="FC270" s="43"/>
      <c r="FD270" s="43"/>
      <c r="FE270" s="43"/>
      <c r="FF270" s="43"/>
      <c r="FG270" s="43"/>
      <c r="FH270" s="43"/>
      <c r="FI270" s="43"/>
      <c r="FJ270" s="43"/>
      <c r="FK270" s="43"/>
      <c r="FL270" s="43"/>
      <c r="FM270" s="43"/>
      <c r="FN270" s="43"/>
      <c r="FO270" s="43"/>
      <c r="FP270" s="43"/>
      <c r="FQ270" s="43"/>
      <c r="FR270" s="43"/>
      <c r="FS270" s="43"/>
      <c r="FT270" s="43"/>
      <c r="FU270" s="43"/>
      <c r="FV270" s="43"/>
      <c r="FW270" s="43"/>
      <c r="FX270" s="43"/>
      <c r="FY270" s="43"/>
      <c r="FZ270" s="43"/>
      <c r="GA270" s="43"/>
      <c r="GB270" s="43"/>
      <c r="GC270" s="43"/>
      <c r="GD270" s="43"/>
      <c r="GE270" s="43"/>
      <c r="GF270" s="43"/>
      <c r="GG270" s="43"/>
      <c r="GH270" s="43"/>
      <c r="GI270" s="43"/>
      <c r="GJ270" s="43"/>
      <c r="GK270" s="43"/>
      <c r="GL270" s="43"/>
      <c r="GM270" s="43"/>
      <c r="GN270" s="43"/>
      <c r="GO270" s="43"/>
      <c r="GP270" s="43"/>
      <c r="GQ270" s="43"/>
      <c r="GR270" s="43"/>
    </row>
    <row r="271" spans="1:200" s="45" customFormat="1" ht="16.5" thickBot="1" x14ac:dyDescent="0.3">
      <c r="A271" s="10" t="s">
        <v>1</v>
      </c>
      <c r="B271" s="10">
        <v>16745</v>
      </c>
      <c r="C271" s="53" t="s">
        <v>459</v>
      </c>
      <c r="D271" s="56" t="s">
        <v>34</v>
      </c>
      <c r="E271" s="100">
        <v>15.6</v>
      </c>
      <c r="F271" s="112"/>
      <c r="G271" s="9">
        <f t="shared" si="20"/>
        <v>15.6</v>
      </c>
      <c r="H271" s="13"/>
      <c r="I271" s="13">
        <v>1</v>
      </c>
      <c r="J271" s="5">
        <f t="shared" si="21"/>
        <v>0</v>
      </c>
      <c r="K271" s="93"/>
      <c r="L271" s="6" t="s">
        <v>23</v>
      </c>
      <c r="M271" s="5">
        <f t="shared" si="22"/>
        <v>0</v>
      </c>
      <c r="N271" s="5">
        <f t="shared" si="23"/>
        <v>0</v>
      </c>
      <c r="O271" s="55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  <c r="BX271" s="43"/>
      <c r="BY271" s="43"/>
      <c r="BZ271" s="43"/>
      <c r="CA271" s="43"/>
      <c r="CB271" s="43"/>
      <c r="CC271" s="43"/>
      <c r="CD271" s="43"/>
      <c r="CE271" s="43"/>
      <c r="CF271" s="43"/>
      <c r="CG271" s="43"/>
      <c r="CH271" s="43"/>
      <c r="CI271" s="43"/>
      <c r="CJ271" s="43"/>
      <c r="CK271" s="43"/>
      <c r="CL271" s="43"/>
      <c r="CM271" s="43"/>
      <c r="CN271" s="43"/>
      <c r="CO271" s="43"/>
      <c r="CP271" s="43"/>
      <c r="CQ271" s="43"/>
      <c r="CR271" s="43"/>
      <c r="CS271" s="43"/>
      <c r="CT271" s="43"/>
      <c r="CU271" s="43"/>
      <c r="CV271" s="43"/>
      <c r="CW271" s="43"/>
      <c r="CX271" s="43"/>
      <c r="CY271" s="43"/>
      <c r="CZ271" s="43"/>
      <c r="DA271" s="43"/>
      <c r="DB271" s="43"/>
      <c r="DC271" s="43"/>
      <c r="DD271" s="43"/>
      <c r="DE271" s="43"/>
      <c r="DF271" s="43"/>
      <c r="DG271" s="43"/>
      <c r="DH271" s="43"/>
      <c r="DI271" s="43"/>
      <c r="DJ271" s="43"/>
      <c r="DK271" s="43"/>
      <c r="DL271" s="43"/>
      <c r="DM271" s="43"/>
      <c r="DN271" s="43"/>
      <c r="DO271" s="43"/>
      <c r="DP271" s="43"/>
      <c r="DQ271" s="43"/>
      <c r="DR271" s="43"/>
      <c r="DS271" s="43"/>
      <c r="DT271" s="43"/>
      <c r="DU271" s="43"/>
      <c r="DV271" s="43"/>
      <c r="DW271" s="43"/>
      <c r="DX271" s="43"/>
      <c r="DY271" s="43"/>
      <c r="DZ271" s="43"/>
      <c r="EA271" s="43"/>
      <c r="EB271" s="43"/>
      <c r="EC271" s="43"/>
      <c r="ED271" s="43"/>
      <c r="EE271" s="43"/>
      <c r="EF271" s="43"/>
      <c r="EG271" s="43"/>
      <c r="EH271" s="43"/>
      <c r="EI271" s="43"/>
      <c r="EJ271" s="43"/>
      <c r="EK271" s="43"/>
      <c r="EL271" s="43"/>
      <c r="EM271" s="43"/>
      <c r="EN271" s="43"/>
      <c r="EO271" s="43"/>
      <c r="EP271" s="43"/>
      <c r="EQ271" s="43"/>
      <c r="ER271" s="43"/>
      <c r="ES271" s="43"/>
      <c r="ET271" s="43"/>
      <c r="EU271" s="43"/>
      <c r="EV271" s="43"/>
      <c r="EW271" s="43"/>
      <c r="EX271" s="43"/>
      <c r="EY271" s="43"/>
      <c r="EZ271" s="43"/>
      <c r="FA271" s="43"/>
      <c r="FB271" s="43"/>
      <c r="FC271" s="43"/>
      <c r="FD271" s="43"/>
      <c r="FE271" s="43"/>
      <c r="FF271" s="43"/>
      <c r="FG271" s="43"/>
      <c r="FH271" s="43"/>
      <c r="FI271" s="43"/>
      <c r="FJ271" s="43"/>
      <c r="FK271" s="43"/>
      <c r="FL271" s="43"/>
      <c r="FM271" s="43"/>
      <c r="FN271" s="43"/>
      <c r="FO271" s="43"/>
      <c r="FP271" s="43"/>
      <c r="FQ271" s="43"/>
      <c r="FR271" s="43"/>
      <c r="FS271" s="43"/>
      <c r="FT271" s="43"/>
      <c r="FU271" s="43"/>
      <c r="FV271" s="43"/>
      <c r="FW271" s="43"/>
      <c r="FX271" s="43"/>
      <c r="FY271" s="43"/>
      <c r="FZ271" s="43"/>
      <c r="GA271" s="43"/>
      <c r="GB271" s="43"/>
      <c r="GC271" s="43"/>
      <c r="GD271" s="43"/>
      <c r="GE271" s="43"/>
      <c r="GF271" s="43"/>
      <c r="GG271" s="43"/>
      <c r="GH271" s="43"/>
      <c r="GI271" s="43"/>
      <c r="GJ271" s="43"/>
      <c r="GK271" s="43"/>
      <c r="GL271" s="43"/>
      <c r="GM271" s="43"/>
      <c r="GN271" s="43"/>
      <c r="GO271" s="43"/>
      <c r="GP271" s="43"/>
      <c r="GQ271" s="43"/>
      <c r="GR271" s="43"/>
    </row>
    <row r="272" spans="1:200" s="45" customFormat="1" ht="24.75" hidden="1" thickBot="1" x14ac:dyDescent="0.3">
      <c r="A272" s="10" t="s">
        <v>1</v>
      </c>
      <c r="B272" s="10">
        <v>8335</v>
      </c>
      <c r="C272" s="53" t="s">
        <v>161</v>
      </c>
      <c r="D272" s="56" t="s">
        <v>217</v>
      </c>
      <c r="E272" s="100"/>
      <c r="F272" s="101"/>
      <c r="G272" s="9">
        <f t="shared" si="20"/>
        <v>0</v>
      </c>
      <c r="H272" s="14">
        <v>100</v>
      </c>
      <c r="I272" s="13">
        <v>1</v>
      </c>
      <c r="J272" s="5">
        <f t="shared" si="21"/>
        <v>0</v>
      </c>
      <c r="K272" s="94">
        <v>100</v>
      </c>
      <c r="L272" s="6" t="s">
        <v>23</v>
      </c>
      <c r="M272" s="5">
        <f t="shared" si="22"/>
        <v>0</v>
      </c>
      <c r="N272" s="5">
        <f t="shared" si="23"/>
        <v>0</v>
      </c>
      <c r="O272" s="55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43"/>
      <c r="BY272" s="43"/>
      <c r="BZ272" s="43"/>
      <c r="CA272" s="43"/>
      <c r="CB272" s="43"/>
      <c r="CC272" s="43"/>
      <c r="CD272" s="43"/>
      <c r="CE272" s="43"/>
      <c r="CF272" s="43"/>
      <c r="CG272" s="43"/>
      <c r="CH272" s="43"/>
      <c r="CI272" s="43"/>
      <c r="CJ272" s="43"/>
      <c r="CK272" s="43"/>
      <c r="CL272" s="43"/>
      <c r="CM272" s="43"/>
      <c r="CN272" s="43"/>
      <c r="CO272" s="43"/>
      <c r="CP272" s="43"/>
      <c r="CQ272" s="43"/>
      <c r="CR272" s="43"/>
      <c r="CS272" s="43"/>
      <c r="CT272" s="43"/>
      <c r="CU272" s="43"/>
      <c r="CV272" s="43"/>
      <c r="CW272" s="43"/>
      <c r="CX272" s="43"/>
      <c r="CY272" s="43"/>
      <c r="CZ272" s="43"/>
      <c r="DA272" s="43"/>
      <c r="DB272" s="43"/>
      <c r="DC272" s="43"/>
      <c r="DD272" s="43"/>
      <c r="DE272" s="43"/>
      <c r="DF272" s="43"/>
      <c r="DG272" s="43"/>
      <c r="DH272" s="43"/>
      <c r="DI272" s="43"/>
      <c r="DJ272" s="43"/>
      <c r="DK272" s="43"/>
      <c r="DL272" s="43"/>
      <c r="DM272" s="43"/>
      <c r="DN272" s="43"/>
      <c r="DO272" s="43"/>
      <c r="DP272" s="43"/>
      <c r="DQ272" s="43"/>
      <c r="DR272" s="43"/>
      <c r="DS272" s="43"/>
      <c r="DT272" s="43"/>
      <c r="DU272" s="43"/>
      <c r="DV272" s="43"/>
      <c r="DW272" s="43"/>
      <c r="DX272" s="43"/>
      <c r="DY272" s="43"/>
      <c r="DZ272" s="43"/>
      <c r="EA272" s="43"/>
      <c r="EB272" s="43"/>
      <c r="EC272" s="43"/>
      <c r="ED272" s="43"/>
      <c r="EE272" s="43"/>
      <c r="EF272" s="43"/>
      <c r="EG272" s="43"/>
      <c r="EH272" s="43"/>
      <c r="EI272" s="43"/>
      <c r="EJ272" s="43"/>
      <c r="EK272" s="43"/>
      <c r="EL272" s="43"/>
      <c r="EM272" s="43"/>
      <c r="EN272" s="43"/>
      <c r="EO272" s="43"/>
      <c r="EP272" s="43"/>
      <c r="EQ272" s="43"/>
      <c r="ER272" s="43"/>
      <c r="ES272" s="43"/>
      <c r="ET272" s="43"/>
      <c r="EU272" s="43"/>
      <c r="EV272" s="43"/>
      <c r="EW272" s="43"/>
      <c r="EX272" s="43"/>
      <c r="EY272" s="43"/>
      <c r="EZ272" s="43"/>
      <c r="FA272" s="43"/>
      <c r="FB272" s="43"/>
      <c r="FC272" s="43"/>
      <c r="FD272" s="43"/>
      <c r="FE272" s="43"/>
      <c r="FF272" s="43"/>
      <c r="FG272" s="43"/>
      <c r="FH272" s="43"/>
      <c r="FI272" s="43"/>
      <c r="FJ272" s="43"/>
      <c r="FK272" s="43"/>
      <c r="FL272" s="43"/>
      <c r="FM272" s="43"/>
      <c r="FN272" s="43"/>
      <c r="FO272" s="43"/>
      <c r="FP272" s="43"/>
      <c r="FQ272" s="43"/>
      <c r="FR272" s="43"/>
      <c r="FS272" s="43"/>
      <c r="FT272" s="43"/>
      <c r="FU272" s="43"/>
      <c r="FV272" s="43"/>
      <c r="FW272" s="43"/>
      <c r="FX272" s="43"/>
      <c r="FY272" s="43"/>
      <c r="FZ272" s="43"/>
      <c r="GA272" s="43"/>
      <c r="GB272" s="43"/>
      <c r="GC272" s="43"/>
      <c r="GD272" s="43"/>
      <c r="GE272" s="43"/>
      <c r="GF272" s="43"/>
      <c r="GG272" s="43"/>
      <c r="GH272" s="43"/>
      <c r="GI272" s="43"/>
      <c r="GJ272" s="43"/>
      <c r="GK272" s="43"/>
      <c r="GL272" s="43"/>
      <c r="GM272" s="43"/>
      <c r="GN272" s="43"/>
      <c r="GO272" s="43"/>
      <c r="GP272" s="43"/>
      <c r="GQ272" s="43"/>
      <c r="GR272" s="43"/>
    </row>
    <row r="273" spans="1:200" s="45" customFormat="1" ht="24.75" thickBot="1" x14ac:dyDescent="0.3">
      <c r="A273" s="10" t="s">
        <v>1</v>
      </c>
      <c r="B273" s="10">
        <v>4990</v>
      </c>
      <c r="C273" s="53" t="s">
        <v>460</v>
      </c>
      <c r="D273" s="56" t="s">
        <v>217</v>
      </c>
      <c r="E273" s="100">
        <v>2</v>
      </c>
      <c r="F273" s="101"/>
      <c r="G273" s="9">
        <f t="shared" si="20"/>
        <v>2</v>
      </c>
      <c r="H273" s="13"/>
      <c r="I273" s="13">
        <v>1</v>
      </c>
      <c r="J273" s="5">
        <f t="shared" si="21"/>
        <v>0</v>
      </c>
      <c r="K273" s="93"/>
      <c r="L273" s="6" t="s">
        <v>23</v>
      </c>
      <c r="M273" s="5">
        <f t="shared" si="22"/>
        <v>0</v>
      </c>
      <c r="N273" s="5">
        <f t="shared" si="23"/>
        <v>0</v>
      </c>
      <c r="O273" s="55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  <c r="BX273" s="43"/>
      <c r="BY273" s="43"/>
      <c r="BZ273" s="43"/>
      <c r="CA273" s="43"/>
      <c r="CB273" s="43"/>
      <c r="CC273" s="43"/>
      <c r="CD273" s="43"/>
      <c r="CE273" s="43"/>
      <c r="CF273" s="43"/>
      <c r="CG273" s="43"/>
      <c r="CH273" s="43"/>
      <c r="CI273" s="43"/>
      <c r="CJ273" s="43"/>
      <c r="CK273" s="43"/>
      <c r="CL273" s="43"/>
      <c r="CM273" s="43"/>
      <c r="CN273" s="43"/>
      <c r="CO273" s="43"/>
      <c r="CP273" s="43"/>
      <c r="CQ273" s="43"/>
      <c r="CR273" s="43"/>
      <c r="CS273" s="43"/>
      <c r="CT273" s="43"/>
      <c r="CU273" s="43"/>
      <c r="CV273" s="43"/>
      <c r="CW273" s="43"/>
      <c r="CX273" s="43"/>
      <c r="CY273" s="43"/>
      <c r="CZ273" s="43"/>
      <c r="DA273" s="43"/>
      <c r="DB273" s="43"/>
      <c r="DC273" s="43"/>
      <c r="DD273" s="43"/>
      <c r="DE273" s="43"/>
      <c r="DF273" s="43"/>
      <c r="DG273" s="43"/>
      <c r="DH273" s="43"/>
      <c r="DI273" s="43"/>
      <c r="DJ273" s="43"/>
      <c r="DK273" s="43"/>
      <c r="DL273" s="43"/>
      <c r="DM273" s="43"/>
      <c r="DN273" s="43"/>
      <c r="DO273" s="43"/>
      <c r="DP273" s="43"/>
      <c r="DQ273" s="43"/>
      <c r="DR273" s="43"/>
      <c r="DS273" s="43"/>
      <c r="DT273" s="43"/>
      <c r="DU273" s="43"/>
      <c r="DV273" s="43"/>
      <c r="DW273" s="43"/>
      <c r="DX273" s="43"/>
      <c r="DY273" s="43"/>
      <c r="DZ273" s="43"/>
      <c r="EA273" s="43"/>
      <c r="EB273" s="43"/>
      <c r="EC273" s="43"/>
      <c r="ED273" s="43"/>
      <c r="EE273" s="43"/>
      <c r="EF273" s="43"/>
      <c r="EG273" s="43"/>
      <c r="EH273" s="43"/>
      <c r="EI273" s="43"/>
      <c r="EJ273" s="43"/>
      <c r="EK273" s="43"/>
      <c r="EL273" s="43"/>
      <c r="EM273" s="43"/>
      <c r="EN273" s="43"/>
      <c r="EO273" s="43"/>
      <c r="EP273" s="43"/>
      <c r="EQ273" s="43"/>
      <c r="ER273" s="43"/>
      <c r="ES273" s="43"/>
      <c r="ET273" s="43"/>
      <c r="EU273" s="43"/>
      <c r="EV273" s="43"/>
      <c r="EW273" s="43"/>
      <c r="EX273" s="43"/>
      <c r="EY273" s="43"/>
      <c r="EZ273" s="43"/>
      <c r="FA273" s="43"/>
      <c r="FB273" s="43"/>
      <c r="FC273" s="43"/>
      <c r="FD273" s="43"/>
      <c r="FE273" s="43"/>
      <c r="FF273" s="43"/>
      <c r="FG273" s="43"/>
      <c r="FH273" s="43"/>
      <c r="FI273" s="43"/>
      <c r="FJ273" s="43"/>
      <c r="FK273" s="43"/>
      <c r="FL273" s="43"/>
      <c r="FM273" s="43"/>
      <c r="FN273" s="43"/>
      <c r="FO273" s="43"/>
      <c r="FP273" s="43"/>
      <c r="FQ273" s="43"/>
      <c r="FR273" s="43"/>
      <c r="FS273" s="43"/>
      <c r="FT273" s="43"/>
      <c r="FU273" s="43"/>
      <c r="FV273" s="43"/>
      <c r="FW273" s="43"/>
      <c r="FX273" s="43"/>
      <c r="FY273" s="43"/>
      <c r="FZ273" s="43"/>
      <c r="GA273" s="43"/>
      <c r="GB273" s="43"/>
      <c r="GC273" s="43"/>
      <c r="GD273" s="43"/>
      <c r="GE273" s="43"/>
      <c r="GF273" s="43"/>
      <c r="GG273" s="43"/>
      <c r="GH273" s="43"/>
      <c r="GI273" s="43"/>
      <c r="GJ273" s="43"/>
      <c r="GK273" s="43"/>
      <c r="GL273" s="43"/>
      <c r="GM273" s="43"/>
      <c r="GN273" s="43"/>
      <c r="GO273" s="43"/>
      <c r="GP273" s="43"/>
      <c r="GQ273" s="43"/>
      <c r="GR273" s="43"/>
    </row>
    <row r="274" spans="1:200" s="45" customFormat="1" ht="24.75" thickBot="1" x14ac:dyDescent="0.3">
      <c r="A274" s="10" t="s">
        <v>1</v>
      </c>
      <c r="B274" s="10">
        <v>5098</v>
      </c>
      <c r="C274" s="53" t="s">
        <v>461</v>
      </c>
      <c r="D274" s="56" t="s">
        <v>217</v>
      </c>
      <c r="E274" s="100">
        <v>1</v>
      </c>
      <c r="F274" s="101"/>
      <c r="G274" s="9">
        <f t="shared" si="20"/>
        <v>1</v>
      </c>
      <c r="H274" s="13"/>
      <c r="I274" s="13">
        <v>1</v>
      </c>
      <c r="J274" s="5">
        <f t="shared" si="21"/>
        <v>0</v>
      </c>
      <c r="K274" s="93"/>
      <c r="L274" s="6" t="s">
        <v>23</v>
      </c>
      <c r="M274" s="5">
        <f t="shared" si="22"/>
        <v>0</v>
      </c>
      <c r="N274" s="5">
        <f t="shared" si="23"/>
        <v>0</v>
      </c>
      <c r="O274" s="55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  <c r="BX274" s="43"/>
      <c r="BY274" s="43"/>
      <c r="BZ274" s="43"/>
      <c r="CA274" s="43"/>
      <c r="CB274" s="43"/>
      <c r="CC274" s="43"/>
      <c r="CD274" s="43"/>
      <c r="CE274" s="43"/>
      <c r="CF274" s="43"/>
      <c r="CG274" s="43"/>
      <c r="CH274" s="43"/>
      <c r="CI274" s="43"/>
      <c r="CJ274" s="43"/>
      <c r="CK274" s="43"/>
      <c r="CL274" s="43"/>
      <c r="CM274" s="43"/>
      <c r="CN274" s="43"/>
      <c r="CO274" s="43"/>
      <c r="CP274" s="43"/>
      <c r="CQ274" s="43"/>
      <c r="CR274" s="43"/>
      <c r="CS274" s="43"/>
      <c r="CT274" s="43"/>
      <c r="CU274" s="43"/>
      <c r="CV274" s="43"/>
      <c r="CW274" s="43"/>
      <c r="CX274" s="43"/>
      <c r="CY274" s="43"/>
      <c r="CZ274" s="43"/>
      <c r="DA274" s="43"/>
      <c r="DB274" s="43"/>
      <c r="DC274" s="43"/>
      <c r="DD274" s="43"/>
      <c r="DE274" s="43"/>
      <c r="DF274" s="43"/>
      <c r="DG274" s="43"/>
      <c r="DH274" s="43"/>
      <c r="DI274" s="43"/>
      <c r="DJ274" s="43"/>
      <c r="DK274" s="43"/>
      <c r="DL274" s="43"/>
      <c r="DM274" s="43"/>
      <c r="DN274" s="43"/>
      <c r="DO274" s="43"/>
      <c r="DP274" s="43"/>
      <c r="DQ274" s="43"/>
      <c r="DR274" s="43"/>
      <c r="DS274" s="43"/>
      <c r="DT274" s="43"/>
      <c r="DU274" s="43"/>
      <c r="DV274" s="43"/>
      <c r="DW274" s="43"/>
      <c r="DX274" s="43"/>
      <c r="DY274" s="43"/>
      <c r="DZ274" s="43"/>
      <c r="EA274" s="43"/>
      <c r="EB274" s="43"/>
      <c r="EC274" s="43"/>
      <c r="ED274" s="43"/>
      <c r="EE274" s="43"/>
      <c r="EF274" s="43"/>
      <c r="EG274" s="43"/>
      <c r="EH274" s="43"/>
      <c r="EI274" s="43"/>
      <c r="EJ274" s="43"/>
      <c r="EK274" s="43"/>
      <c r="EL274" s="43"/>
      <c r="EM274" s="43"/>
      <c r="EN274" s="43"/>
      <c r="EO274" s="43"/>
      <c r="EP274" s="43"/>
      <c r="EQ274" s="43"/>
      <c r="ER274" s="43"/>
      <c r="ES274" s="43"/>
      <c r="ET274" s="43"/>
      <c r="EU274" s="43"/>
      <c r="EV274" s="43"/>
      <c r="EW274" s="43"/>
      <c r="EX274" s="43"/>
      <c r="EY274" s="43"/>
      <c r="EZ274" s="43"/>
      <c r="FA274" s="43"/>
      <c r="FB274" s="43"/>
      <c r="FC274" s="43"/>
      <c r="FD274" s="43"/>
      <c r="FE274" s="43"/>
      <c r="FF274" s="43"/>
      <c r="FG274" s="43"/>
      <c r="FH274" s="43"/>
      <c r="FI274" s="43"/>
      <c r="FJ274" s="43"/>
      <c r="FK274" s="43"/>
      <c r="FL274" s="43"/>
      <c r="FM274" s="43"/>
      <c r="FN274" s="43"/>
      <c r="FO274" s="43"/>
      <c r="FP274" s="43"/>
      <c r="FQ274" s="43"/>
      <c r="FR274" s="43"/>
      <c r="FS274" s="43"/>
      <c r="FT274" s="43"/>
      <c r="FU274" s="43"/>
      <c r="FV274" s="43"/>
      <c r="FW274" s="43"/>
      <c r="FX274" s="43"/>
      <c r="FY274" s="43"/>
      <c r="FZ274" s="43"/>
      <c r="GA274" s="43"/>
      <c r="GB274" s="43"/>
      <c r="GC274" s="43"/>
      <c r="GD274" s="43"/>
      <c r="GE274" s="43"/>
      <c r="GF274" s="43"/>
      <c r="GG274" s="43"/>
      <c r="GH274" s="43"/>
      <c r="GI274" s="43"/>
      <c r="GJ274" s="43"/>
      <c r="GK274" s="43"/>
      <c r="GL274" s="43"/>
      <c r="GM274" s="43"/>
      <c r="GN274" s="43"/>
      <c r="GO274" s="43"/>
      <c r="GP274" s="43"/>
      <c r="GQ274" s="43"/>
      <c r="GR274" s="43"/>
    </row>
    <row r="275" spans="1:200" s="45" customFormat="1" ht="24.75" thickBot="1" x14ac:dyDescent="0.3">
      <c r="A275" s="10" t="s">
        <v>1</v>
      </c>
      <c r="B275" s="10">
        <v>5309</v>
      </c>
      <c r="C275" s="53" t="s">
        <v>462</v>
      </c>
      <c r="D275" s="56" t="s">
        <v>217</v>
      </c>
      <c r="E275" s="100">
        <v>3</v>
      </c>
      <c r="F275" s="101"/>
      <c r="G275" s="9">
        <f t="shared" si="20"/>
        <v>3</v>
      </c>
      <c r="H275" s="14"/>
      <c r="I275" s="13">
        <v>1</v>
      </c>
      <c r="J275" s="5">
        <f t="shared" si="21"/>
        <v>0</v>
      </c>
      <c r="K275" s="94"/>
      <c r="L275" s="6" t="s">
        <v>23</v>
      </c>
      <c r="M275" s="5">
        <f t="shared" si="22"/>
        <v>0</v>
      </c>
      <c r="N275" s="5">
        <f t="shared" si="23"/>
        <v>0</v>
      </c>
      <c r="O275" s="55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43"/>
      <c r="BY275" s="43"/>
      <c r="BZ275" s="43"/>
      <c r="CA275" s="43"/>
      <c r="CB275" s="43"/>
      <c r="CC275" s="43"/>
      <c r="CD275" s="43"/>
      <c r="CE275" s="43"/>
      <c r="CF275" s="43"/>
      <c r="CG275" s="43"/>
      <c r="CH275" s="43"/>
      <c r="CI275" s="43"/>
      <c r="CJ275" s="43"/>
      <c r="CK275" s="43"/>
      <c r="CL275" s="43"/>
      <c r="CM275" s="43"/>
      <c r="CN275" s="43"/>
      <c r="CO275" s="43"/>
      <c r="CP275" s="43"/>
      <c r="CQ275" s="43"/>
      <c r="CR275" s="43"/>
      <c r="CS275" s="43"/>
      <c r="CT275" s="43"/>
      <c r="CU275" s="43"/>
      <c r="CV275" s="43"/>
      <c r="CW275" s="43"/>
      <c r="CX275" s="43"/>
      <c r="CY275" s="43"/>
      <c r="CZ275" s="43"/>
      <c r="DA275" s="43"/>
      <c r="DB275" s="43"/>
      <c r="DC275" s="43"/>
      <c r="DD275" s="43"/>
      <c r="DE275" s="43"/>
      <c r="DF275" s="43"/>
      <c r="DG275" s="43"/>
      <c r="DH275" s="43"/>
      <c r="DI275" s="43"/>
      <c r="DJ275" s="43"/>
      <c r="DK275" s="43"/>
      <c r="DL275" s="43"/>
      <c r="DM275" s="43"/>
      <c r="DN275" s="43"/>
      <c r="DO275" s="43"/>
      <c r="DP275" s="43"/>
      <c r="DQ275" s="43"/>
      <c r="DR275" s="43"/>
      <c r="DS275" s="43"/>
      <c r="DT275" s="43"/>
      <c r="DU275" s="43"/>
      <c r="DV275" s="43"/>
      <c r="DW275" s="43"/>
      <c r="DX275" s="43"/>
      <c r="DY275" s="43"/>
      <c r="DZ275" s="43"/>
      <c r="EA275" s="43"/>
      <c r="EB275" s="43"/>
      <c r="EC275" s="43"/>
      <c r="ED275" s="43"/>
      <c r="EE275" s="43"/>
      <c r="EF275" s="43"/>
      <c r="EG275" s="43"/>
      <c r="EH275" s="43"/>
      <c r="EI275" s="43"/>
      <c r="EJ275" s="43"/>
      <c r="EK275" s="43"/>
      <c r="EL275" s="43"/>
      <c r="EM275" s="43"/>
      <c r="EN275" s="43"/>
      <c r="EO275" s="43"/>
      <c r="EP275" s="43"/>
      <c r="EQ275" s="43"/>
      <c r="ER275" s="43"/>
      <c r="ES275" s="43"/>
      <c r="ET275" s="43"/>
      <c r="EU275" s="43"/>
      <c r="EV275" s="43"/>
      <c r="EW275" s="43"/>
      <c r="EX275" s="43"/>
      <c r="EY275" s="43"/>
      <c r="EZ275" s="43"/>
      <c r="FA275" s="43"/>
      <c r="FB275" s="43"/>
      <c r="FC275" s="43"/>
      <c r="FD275" s="43"/>
      <c r="FE275" s="43"/>
      <c r="FF275" s="43"/>
      <c r="FG275" s="43"/>
      <c r="FH275" s="43"/>
      <c r="FI275" s="43"/>
      <c r="FJ275" s="43"/>
      <c r="FK275" s="43"/>
      <c r="FL275" s="43"/>
      <c r="FM275" s="43"/>
      <c r="FN275" s="43"/>
      <c r="FO275" s="43"/>
      <c r="FP275" s="43"/>
      <c r="FQ275" s="43"/>
      <c r="FR275" s="43"/>
      <c r="FS275" s="43"/>
      <c r="FT275" s="43"/>
      <c r="FU275" s="43"/>
      <c r="FV275" s="43"/>
      <c r="FW275" s="43"/>
      <c r="FX275" s="43"/>
      <c r="FY275" s="43"/>
      <c r="FZ275" s="43"/>
      <c r="GA275" s="43"/>
      <c r="GB275" s="43"/>
      <c r="GC275" s="43"/>
      <c r="GD275" s="43"/>
      <c r="GE275" s="43"/>
      <c r="GF275" s="43"/>
      <c r="GG275" s="43"/>
      <c r="GH275" s="43"/>
      <c r="GI275" s="43"/>
      <c r="GJ275" s="43"/>
      <c r="GK275" s="43"/>
      <c r="GL275" s="43"/>
      <c r="GM275" s="43"/>
      <c r="GN275" s="43"/>
      <c r="GO275" s="43"/>
      <c r="GP275" s="43"/>
      <c r="GQ275" s="43"/>
      <c r="GR275" s="43"/>
    </row>
    <row r="276" spans="1:200" s="45" customFormat="1" ht="24.75" thickBot="1" x14ac:dyDescent="0.3">
      <c r="A276" s="10" t="s">
        <v>1</v>
      </c>
      <c r="B276" s="10">
        <v>8336</v>
      </c>
      <c r="C276" s="53" t="s">
        <v>172</v>
      </c>
      <c r="D276" s="56" t="s">
        <v>217</v>
      </c>
      <c r="E276" s="100">
        <v>2</v>
      </c>
      <c r="F276" s="101"/>
      <c r="G276" s="9">
        <f t="shared" si="20"/>
        <v>2</v>
      </c>
      <c r="H276" s="14"/>
      <c r="I276" s="13">
        <v>1</v>
      </c>
      <c r="J276" s="5">
        <f t="shared" si="21"/>
        <v>0</v>
      </c>
      <c r="K276" s="94"/>
      <c r="L276" s="6" t="s">
        <v>23</v>
      </c>
      <c r="M276" s="5">
        <f t="shared" si="22"/>
        <v>0</v>
      </c>
      <c r="N276" s="5">
        <f t="shared" si="23"/>
        <v>0</v>
      </c>
      <c r="O276" s="55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  <c r="BX276" s="43"/>
      <c r="BY276" s="43"/>
      <c r="BZ276" s="43"/>
      <c r="CA276" s="43"/>
      <c r="CB276" s="43"/>
      <c r="CC276" s="43"/>
      <c r="CD276" s="43"/>
      <c r="CE276" s="43"/>
      <c r="CF276" s="43"/>
      <c r="CG276" s="43"/>
      <c r="CH276" s="43"/>
      <c r="CI276" s="43"/>
      <c r="CJ276" s="43"/>
      <c r="CK276" s="43"/>
      <c r="CL276" s="43"/>
      <c r="CM276" s="43"/>
      <c r="CN276" s="43"/>
      <c r="CO276" s="43"/>
      <c r="CP276" s="43"/>
      <c r="CQ276" s="43"/>
      <c r="CR276" s="43"/>
      <c r="CS276" s="43"/>
      <c r="CT276" s="43"/>
      <c r="CU276" s="43"/>
      <c r="CV276" s="43"/>
      <c r="CW276" s="43"/>
      <c r="CX276" s="43"/>
      <c r="CY276" s="43"/>
      <c r="CZ276" s="43"/>
      <c r="DA276" s="43"/>
      <c r="DB276" s="43"/>
      <c r="DC276" s="43"/>
      <c r="DD276" s="43"/>
      <c r="DE276" s="43"/>
      <c r="DF276" s="43"/>
      <c r="DG276" s="43"/>
      <c r="DH276" s="43"/>
      <c r="DI276" s="43"/>
      <c r="DJ276" s="43"/>
      <c r="DK276" s="43"/>
      <c r="DL276" s="43"/>
      <c r="DM276" s="43"/>
      <c r="DN276" s="43"/>
      <c r="DO276" s="43"/>
      <c r="DP276" s="43"/>
      <c r="DQ276" s="43"/>
      <c r="DR276" s="43"/>
      <c r="DS276" s="43"/>
      <c r="DT276" s="43"/>
      <c r="DU276" s="43"/>
      <c r="DV276" s="43"/>
      <c r="DW276" s="43"/>
      <c r="DX276" s="43"/>
      <c r="DY276" s="43"/>
      <c r="DZ276" s="43"/>
      <c r="EA276" s="43"/>
      <c r="EB276" s="43"/>
      <c r="EC276" s="43"/>
      <c r="ED276" s="43"/>
      <c r="EE276" s="43"/>
      <c r="EF276" s="43"/>
      <c r="EG276" s="43"/>
      <c r="EH276" s="43"/>
      <c r="EI276" s="43"/>
      <c r="EJ276" s="43"/>
      <c r="EK276" s="43"/>
      <c r="EL276" s="43"/>
      <c r="EM276" s="43"/>
      <c r="EN276" s="43"/>
      <c r="EO276" s="43"/>
      <c r="EP276" s="43"/>
      <c r="EQ276" s="43"/>
      <c r="ER276" s="43"/>
      <c r="ES276" s="43"/>
      <c r="ET276" s="43"/>
      <c r="EU276" s="43"/>
      <c r="EV276" s="43"/>
      <c r="EW276" s="43"/>
      <c r="EX276" s="43"/>
      <c r="EY276" s="43"/>
      <c r="EZ276" s="43"/>
      <c r="FA276" s="43"/>
      <c r="FB276" s="43"/>
      <c r="FC276" s="43"/>
      <c r="FD276" s="43"/>
      <c r="FE276" s="43"/>
      <c r="FF276" s="43"/>
      <c r="FG276" s="43"/>
      <c r="FH276" s="43"/>
      <c r="FI276" s="43"/>
      <c r="FJ276" s="43"/>
      <c r="FK276" s="43"/>
      <c r="FL276" s="43"/>
      <c r="FM276" s="43"/>
      <c r="FN276" s="43"/>
      <c r="FO276" s="43"/>
      <c r="FP276" s="43"/>
      <c r="FQ276" s="43"/>
      <c r="FR276" s="43"/>
      <c r="FS276" s="43"/>
      <c r="FT276" s="43"/>
      <c r="FU276" s="43"/>
      <c r="FV276" s="43"/>
      <c r="FW276" s="43"/>
      <c r="FX276" s="43"/>
      <c r="FY276" s="43"/>
      <c r="FZ276" s="43"/>
      <c r="GA276" s="43"/>
      <c r="GB276" s="43"/>
      <c r="GC276" s="43"/>
      <c r="GD276" s="43"/>
      <c r="GE276" s="43"/>
      <c r="GF276" s="43"/>
      <c r="GG276" s="43"/>
      <c r="GH276" s="43"/>
      <c r="GI276" s="43"/>
      <c r="GJ276" s="43"/>
      <c r="GK276" s="43"/>
      <c r="GL276" s="43"/>
      <c r="GM276" s="43"/>
      <c r="GN276" s="43"/>
      <c r="GO276" s="43"/>
      <c r="GP276" s="43"/>
      <c r="GQ276" s="43"/>
      <c r="GR276" s="43"/>
    </row>
    <row r="277" spans="1:200" s="45" customFormat="1" ht="24.75" hidden="1" thickBot="1" x14ac:dyDescent="0.3">
      <c r="A277" s="10" t="s">
        <v>1</v>
      </c>
      <c r="B277" s="10">
        <v>4984</v>
      </c>
      <c r="C277" s="53" t="s">
        <v>463</v>
      </c>
      <c r="D277" s="56" t="s">
        <v>217</v>
      </c>
      <c r="E277" s="100"/>
      <c r="F277" s="101"/>
      <c r="G277" s="9">
        <f t="shared" si="20"/>
        <v>0</v>
      </c>
      <c r="H277" s="14">
        <v>280</v>
      </c>
      <c r="I277" s="13">
        <v>1</v>
      </c>
      <c r="J277" s="5">
        <f t="shared" si="21"/>
        <v>0</v>
      </c>
      <c r="K277" s="94">
        <v>280</v>
      </c>
      <c r="L277" s="6" t="s">
        <v>23</v>
      </c>
      <c r="M277" s="5">
        <f t="shared" si="22"/>
        <v>0</v>
      </c>
      <c r="N277" s="5">
        <f t="shared" si="23"/>
        <v>0</v>
      </c>
      <c r="O277" s="55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  <c r="BX277" s="43"/>
      <c r="BY277" s="43"/>
      <c r="BZ277" s="43"/>
      <c r="CA277" s="43"/>
      <c r="CB277" s="43"/>
      <c r="CC277" s="43"/>
      <c r="CD277" s="43"/>
      <c r="CE277" s="43"/>
      <c r="CF277" s="43"/>
      <c r="CG277" s="43"/>
      <c r="CH277" s="43"/>
      <c r="CI277" s="43"/>
      <c r="CJ277" s="4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3"/>
      <c r="CY277" s="43"/>
      <c r="CZ277" s="43"/>
      <c r="DA277" s="43"/>
      <c r="DB277" s="43"/>
      <c r="DC277" s="43"/>
      <c r="DD277" s="43"/>
      <c r="DE277" s="43"/>
      <c r="DF277" s="43"/>
      <c r="DG277" s="43"/>
      <c r="DH277" s="43"/>
      <c r="DI277" s="43"/>
      <c r="DJ277" s="43"/>
      <c r="DK277" s="43"/>
      <c r="DL277" s="43"/>
      <c r="DM277" s="43"/>
      <c r="DN277" s="43"/>
      <c r="DO277" s="43"/>
      <c r="DP277" s="43"/>
      <c r="DQ277" s="43"/>
      <c r="DR277" s="43"/>
      <c r="DS277" s="43"/>
      <c r="DT277" s="43"/>
      <c r="DU277" s="43"/>
      <c r="DV277" s="43"/>
      <c r="DW277" s="43"/>
      <c r="DX277" s="43"/>
      <c r="DY277" s="43"/>
      <c r="DZ277" s="43"/>
      <c r="EA277" s="43"/>
      <c r="EB277" s="43"/>
      <c r="EC277" s="43"/>
      <c r="ED277" s="43"/>
      <c r="EE277" s="43"/>
      <c r="EF277" s="43"/>
      <c r="EG277" s="43"/>
      <c r="EH277" s="43"/>
      <c r="EI277" s="43"/>
      <c r="EJ277" s="43"/>
      <c r="EK277" s="43"/>
      <c r="EL277" s="43"/>
      <c r="EM277" s="43"/>
      <c r="EN277" s="43"/>
      <c r="EO277" s="43"/>
      <c r="EP277" s="43"/>
      <c r="EQ277" s="43"/>
      <c r="ER277" s="43"/>
      <c r="ES277" s="43"/>
      <c r="ET277" s="43"/>
      <c r="EU277" s="43"/>
      <c r="EV277" s="43"/>
      <c r="EW277" s="43"/>
      <c r="EX277" s="43"/>
      <c r="EY277" s="43"/>
      <c r="EZ277" s="43"/>
      <c r="FA277" s="43"/>
      <c r="FB277" s="43"/>
      <c r="FC277" s="43"/>
      <c r="FD277" s="43"/>
      <c r="FE277" s="43"/>
      <c r="FF277" s="43"/>
      <c r="FG277" s="43"/>
      <c r="FH277" s="43"/>
      <c r="FI277" s="43"/>
      <c r="FJ277" s="43"/>
      <c r="FK277" s="43"/>
      <c r="FL277" s="43"/>
      <c r="FM277" s="43"/>
      <c r="FN277" s="43"/>
      <c r="FO277" s="43"/>
      <c r="FP277" s="43"/>
      <c r="FQ277" s="43"/>
      <c r="FR277" s="43"/>
      <c r="FS277" s="43"/>
      <c r="FT277" s="43"/>
      <c r="FU277" s="43"/>
      <c r="FV277" s="43"/>
      <c r="FW277" s="43"/>
      <c r="FX277" s="43"/>
      <c r="FY277" s="43"/>
      <c r="FZ277" s="43"/>
      <c r="GA277" s="43"/>
      <c r="GB277" s="43"/>
      <c r="GC277" s="43"/>
      <c r="GD277" s="43"/>
      <c r="GE277" s="43"/>
      <c r="GF277" s="43"/>
      <c r="GG277" s="43"/>
      <c r="GH277" s="43"/>
      <c r="GI277" s="43"/>
      <c r="GJ277" s="43"/>
      <c r="GK277" s="43"/>
      <c r="GL277" s="43"/>
      <c r="GM277" s="43"/>
      <c r="GN277" s="43"/>
      <c r="GO277" s="43"/>
      <c r="GP277" s="43"/>
      <c r="GQ277" s="43"/>
      <c r="GR277" s="43"/>
    </row>
    <row r="278" spans="1:200" s="45" customFormat="1" ht="24.75" hidden="1" thickBot="1" x14ac:dyDescent="0.3">
      <c r="A278" s="10" t="s">
        <v>1</v>
      </c>
      <c r="B278" s="10">
        <v>8337</v>
      </c>
      <c r="C278" s="53" t="s">
        <v>464</v>
      </c>
      <c r="D278" s="56" t="s">
        <v>217</v>
      </c>
      <c r="E278" s="100"/>
      <c r="F278" s="101"/>
      <c r="G278" s="9">
        <f t="shared" si="20"/>
        <v>0</v>
      </c>
      <c r="H278" s="14">
        <v>70</v>
      </c>
      <c r="I278" s="13">
        <v>1</v>
      </c>
      <c r="J278" s="5">
        <f t="shared" si="21"/>
        <v>0</v>
      </c>
      <c r="K278" s="94">
        <v>70</v>
      </c>
      <c r="L278" s="6" t="s">
        <v>23</v>
      </c>
      <c r="M278" s="5">
        <f t="shared" si="22"/>
        <v>0</v>
      </c>
      <c r="N278" s="5">
        <f t="shared" si="23"/>
        <v>0</v>
      </c>
      <c r="O278" s="55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  <c r="BX278" s="43"/>
      <c r="BY278" s="43"/>
      <c r="BZ278" s="43"/>
      <c r="CA278" s="43"/>
      <c r="CB278" s="43"/>
      <c r="CC278" s="43"/>
      <c r="CD278" s="43"/>
      <c r="CE278" s="43"/>
      <c r="CF278" s="43"/>
      <c r="CG278" s="43"/>
      <c r="CH278" s="43"/>
      <c r="CI278" s="43"/>
      <c r="CJ278" s="43"/>
      <c r="CK278" s="43"/>
      <c r="CL278" s="43"/>
      <c r="CM278" s="43"/>
      <c r="CN278" s="43"/>
      <c r="CO278" s="43"/>
      <c r="CP278" s="43"/>
      <c r="CQ278" s="43"/>
      <c r="CR278" s="43"/>
      <c r="CS278" s="43"/>
      <c r="CT278" s="43"/>
      <c r="CU278" s="43"/>
      <c r="CV278" s="43"/>
      <c r="CW278" s="43"/>
      <c r="CX278" s="43"/>
      <c r="CY278" s="43"/>
      <c r="CZ278" s="43"/>
      <c r="DA278" s="43"/>
      <c r="DB278" s="43"/>
      <c r="DC278" s="43"/>
      <c r="DD278" s="43"/>
      <c r="DE278" s="43"/>
      <c r="DF278" s="43"/>
      <c r="DG278" s="43"/>
      <c r="DH278" s="43"/>
      <c r="DI278" s="43"/>
      <c r="DJ278" s="43"/>
      <c r="DK278" s="43"/>
      <c r="DL278" s="43"/>
      <c r="DM278" s="43"/>
      <c r="DN278" s="43"/>
      <c r="DO278" s="43"/>
      <c r="DP278" s="43"/>
      <c r="DQ278" s="43"/>
      <c r="DR278" s="43"/>
      <c r="DS278" s="43"/>
      <c r="DT278" s="43"/>
      <c r="DU278" s="43"/>
      <c r="DV278" s="43"/>
      <c r="DW278" s="43"/>
      <c r="DX278" s="43"/>
      <c r="DY278" s="43"/>
      <c r="DZ278" s="43"/>
      <c r="EA278" s="43"/>
      <c r="EB278" s="43"/>
      <c r="EC278" s="43"/>
      <c r="ED278" s="43"/>
      <c r="EE278" s="43"/>
      <c r="EF278" s="43"/>
      <c r="EG278" s="43"/>
      <c r="EH278" s="43"/>
      <c r="EI278" s="43"/>
      <c r="EJ278" s="43"/>
      <c r="EK278" s="43"/>
      <c r="EL278" s="43"/>
      <c r="EM278" s="43"/>
      <c r="EN278" s="43"/>
      <c r="EO278" s="43"/>
      <c r="EP278" s="43"/>
      <c r="EQ278" s="43"/>
      <c r="ER278" s="43"/>
      <c r="ES278" s="43"/>
      <c r="ET278" s="43"/>
      <c r="EU278" s="43"/>
      <c r="EV278" s="43"/>
      <c r="EW278" s="43"/>
      <c r="EX278" s="43"/>
      <c r="EY278" s="43"/>
      <c r="EZ278" s="43"/>
      <c r="FA278" s="43"/>
      <c r="FB278" s="43"/>
      <c r="FC278" s="43"/>
      <c r="FD278" s="43"/>
      <c r="FE278" s="43"/>
      <c r="FF278" s="43"/>
      <c r="FG278" s="43"/>
      <c r="FH278" s="43"/>
      <c r="FI278" s="43"/>
      <c r="FJ278" s="43"/>
      <c r="FK278" s="43"/>
      <c r="FL278" s="43"/>
      <c r="FM278" s="43"/>
      <c r="FN278" s="43"/>
      <c r="FO278" s="43"/>
      <c r="FP278" s="43"/>
      <c r="FQ278" s="43"/>
      <c r="FR278" s="43"/>
      <c r="FS278" s="43"/>
      <c r="FT278" s="43"/>
      <c r="FU278" s="43"/>
      <c r="FV278" s="43"/>
      <c r="FW278" s="43"/>
      <c r="FX278" s="43"/>
      <c r="FY278" s="43"/>
      <c r="FZ278" s="43"/>
      <c r="GA278" s="43"/>
      <c r="GB278" s="43"/>
      <c r="GC278" s="43"/>
      <c r="GD278" s="43"/>
      <c r="GE278" s="43"/>
      <c r="GF278" s="43"/>
      <c r="GG278" s="43"/>
      <c r="GH278" s="43"/>
      <c r="GI278" s="43"/>
      <c r="GJ278" s="43"/>
      <c r="GK278" s="43"/>
      <c r="GL278" s="43"/>
      <c r="GM278" s="43"/>
      <c r="GN278" s="43"/>
      <c r="GO278" s="43"/>
      <c r="GP278" s="43"/>
      <c r="GQ278" s="43"/>
      <c r="GR278" s="43"/>
    </row>
    <row r="279" spans="1:200" s="45" customFormat="1" ht="16.5" thickBot="1" x14ac:dyDescent="0.3">
      <c r="A279" s="10" t="s">
        <v>1</v>
      </c>
      <c r="B279" s="10">
        <v>17159</v>
      </c>
      <c r="C279" s="53" t="s">
        <v>465</v>
      </c>
      <c r="D279" s="56" t="s">
        <v>34</v>
      </c>
      <c r="E279" s="100">
        <v>2</v>
      </c>
      <c r="F279" s="112"/>
      <c r="G279" s="9">
        <f t="shared" si="20"/>
        <v>2</v>
      </c>
      <c r="H279" s="14"/>
      <c r="I279" s="13">
        <v>1</v>
      </c>
      <c r="J279" s="5">
        <f t="shared" si="21"/>
        <v>0</v>
      </c>
      <c r="K279" s="94"/>
      <c r="L279" s="6" t="s">
        <v>23</v>
      </c>
      <c r="M279" s="5">
        <f t="shared" si="22"/>
        <v>0</v>
      </c>
      <c r="N279" s="5">
        <f t="shared" si="23"/>
        <v>0</v>
      </c>
      <c r="O279" s="55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  <c r="BX279" s="43"/>
      <c r="BY279" s="43"/>
      <c r="BZ279" s="43"/>
      <c r="CA279" s="43"/>
      <c r="CB279" s="43"/>
      <c r="CC279" s="43"/>
      <c r="CD279" s="43"/>
      <c r="CE279" s="43"/>
      <c r="CF279" s="43"/>
      <c r="CG279" s="43"/>
      <c r="CH279" s="43"/>
      <c r="CI279" s="43"/>
      <c r="CJ279" s="43"/>
      <c r="CK279" s="43"/>
      <c r="CL279" s="43"/>
      <c r="CM279" s="43"/>
      <c r="CN279" s="43"/>
      <c r="CO279" s="43"/>
      <c r="CP279" s="43"/>
      <c r="CQ279" s="43"/>
      <c r="CR279" s="43"/>
      <c r="CS279" s="43"/>
      <c r="CT279" s="43"/>
      <c r="CU279" s="43"/>
      <c r="CV279" s="43"/>
      <c r="CW279" s="43"/>
      <c r="CX279" s="43"/>
      <c r="CY279" s="43"/>
      <c r="CZ279" s="43"/>
      <c r="DA279" s="43"/>
      <c r="DB279" s="43"/>
      <c r="DC279" s="43"/>
      <c r="DD279" s="43"/>
      <c r="DE279" s="43"/>
      <c r="DF279" s="43"/>
      <c r="DG279" s="43"/>
      <c r="DH279" s="43"/>
      <c r="DI279" s="43"/>
      <c r="DJ279" s="43"/>
      <c r="DK279" s="43"/>
      <c r="DL279" s="43"/>
      <c r="DM279" s="43"/>
      <c r="DN279" s="43"/>
      <c r="DO279" s="43"/>
      <c r="DP279" s="43"/>
      <c r="DQ279" s="43"/>
      <c r="DR279" s="43"/>
      <c r="DS279" s="43"/>
      <c r="DT279" s="43"/>
      <c r="DU279" s="43"/>
      <c r="DV279" s="43"/>
      <c r="DW279" s="43"/>
      <c r="DX279" s="43"/>
      <c r="DY279" s="43"/>
      <c r="DZ279" s="43"/>
      <c r="EA279" s="43"/>
      <c r="EB279" s="43"/>
      <c r="EC279" s="43"/>
      <c r="ED279" s="43"/>
      <c r="EE279" s="43"/>
      <c r="EF279" s="43"/>
      <c r="EG279" s="43"/>
      <c r="EH279" s="43"/>
      <c r="EI279" s="43"/>
      <c r="EJ279" s="43"/>
      <c r="EK279" s="43"/>
      <c r="EL279" s="43"/>
      <c r="EM279" s="43"/>
      <c r="EN279" s="43"/>
      <c r="EO279" s="43"/>
      <c r="EP279" s="43"/>
      <c r="EQ279" s="43"/>
      <c r="ER279" s="43"/>
      <c r="ES279" s="43"/>
      <c r="ET279" s="43"/>
      <c r="EU279" s="43"/>
      <c r="EV279" s="43"/>
      <c r="EW279" s="43"/>
      <c r="EX279" s="43"/>
      <c r="EY279" s="43"/>
      <c r="EZ279" s="43"/>
      <c r="FA279" s="43"/>
      <c r="FB279" s="43"/>
      <c r="FC279" s="43"/>
      <c r="FD279" s="43"/>
      <c r="FE279" s="43"/>
      <c r="FF279" s="43"/>
      <c r="FG279" s="43"/>
      <c r="FH279" s="43"/>
      <c r="FI279" s="43"/>
      <c r="FJ279" s="43"/>
      <c r="FK279" s="43"/>
      <c r="FL279" s="43"/>
      <c r="FM279" s="43"/>
      <c r="FN279" s="43"/>
      <c r="FO279" s="43"/>
      <c r="FP279" s="43"/>
      <c r="FQ279" s="43"/>
      <c r="FR279" s="43"/>
      <c r="FS279" s="43"/>
      <c r="FT279" s="43"/>
      <c r="FU279" s="43"/>
      <c r="FV279" s="43"/>
      <c r="FW279" s="43"/>
      <c r="FX279" s="43"/>
      <c r="FY279" s="43"/>
      <c r="FZ279" s="43"/>
      <c r="GA279" s="43"/>
      <c r="GB279" s="43"/>
      <c r="GC279" s="43"/>
      <c r="GD279" s="43"/>
      <c r="GE279" s="43"/>
      <c r="GF279" s="43"/>
      <c r="GG279" s="43"/>
      <c r="GH279" s="43"/>
      <c r="GI279" s="43"/>
      <c r="GJ279" s="43"/>
      <c r="GK279" s="43"/>
      <c r="GL279" s="43"/>
      <c r="GM279" s="43"/>
      <c r="GN279" s="43"/>
      <c r="GO279" s="43"/>
      <c r="GP279" s="43"/>
      <c r="GQ279" s="43"/>
      <c r="GR279" s="43"/>
    </row>
    <row r="280" spans="1:200" s="45" customFormat="1" ht="24.75" hidden="1" thickBot="1" x14ac:dyDescent="0.3">
      <c r="A280" s="10" t="s">
        <v>1</v>
      </c>
      <c r="B280" s="10">
        <v>5165</v>
      </c>
      <c r="C280" s="53" t="s">
        <v>466</v>
      </c>
      <c r="D280" s="56" t="s">
        <v>217</v>
      </c>
      <c r="E280" s="100"/>
      <c r="F280" s="102"/>
      <c r="G280" s="9">
        <f t="shared" si="20"/>
        <v>0</v>
      </c>
      <c r="H280" s="14">
        <v>100</v>
      </c>
      <c r="I280" s="13">
        <v>1</v>
      </c>
      <c r="J280" s="5">
        <f t="shared" si="21"/>
        <v>0</v>
      </c>
      <c r="K280" s="94">
        <v>100</v>
      </c>
      <c r="L280" s="6" t="s">
        <v>23</v>
      </c>
      <c r="M280" s="5">
        <f t="shared" si="22"/>
        <v>0</v>
      </c>
      <c r="N280" s="5">
        <f t="shared" si="23"/>
        <v>0</v>
      </c>
      <c r="O280" s="55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  <c r="BX280" s="43"/>
      <c r="BY280" s="43"/>
      <c r="BZ280" s="43"/>
      <c r="CA280" s="43"/>
      <c r="CB280" s="43"/>
      <c r="CC280" s="43"/>
      <c r="CD280" s="43"/>
      <c r="CE280" s="43"/>
      <c r="CF280" s="43"/>
      <c r="CG280" s="43"/>
      <c r="CH280" s="43"/>
      <c r="CI280" s="43"/>
      <c r="CJ280" s="43"/>
      <c r="CK280" s="43"/>
      <c r="CL280" s="43"/>
      <c r="CM280" s="43"/>
      <c r="CN280" s="43"/>
      <c r="CO280" s="43"/>
      <c r="CP280" s="43"/>
      <c r="CQ280" s="43"/>
      <c r="CR280" s="43"/>
      <c r="CS280" s="43"/>
      <c r="CT280" s="43"/>
      <c r="CU280" s="43"/>
      <c r="CV280" s="43"/>
      <c r="CW280" s="43"/>
      <c r="CX280" s="43"/>
      <c r="CY280" s="43"/>
      <c r="CZ280" s="43"/>
      <c r="DA280" s="43"/>
      <c r="DB280" s="43"/>
      <c r="DC280" s="43"/>
      <c r="DD280" s="43"/>
      <c r="DE280" s="43"/>
      <c r="DF280" s="43"/>
      <c r="DG280" s="43"/>
      <c r="DH280" s="43"/>
      <c r="DI280" s="43"/>
      <c r="DJ280" s="43"/>
      <c r="DK280" s="43"/>
      <c r="DL280" s="43"/>
      <c r="DM280" s="43"/>
      <c r="DN280" s="43"/>
      <c r="DO280" s="43"/>
      <c r="DP280" s="43"/>
      <c r="DQ280" s="43"/>
      <c r="DR280" s="43"/>
      <c r="DS280" s="43"/>
      <c r="DT280" s="43"/>
      <c r="DU280" s="43"/>
      <c r="DV280" s="43"/>
      <c r="DW280" s="43"/>
      <c r="DX280" s="43"/>
      <c r="DY280" s="43"/>
      <c r="DZ280" s="43"/>
      <c r="EA280" s="43"/>
      <c r="EB280" s="43"/>
      <c r="EC280" s="43"/>
      <c r="ED280" s="43"/>
      <c r="EE280" s="43"/>
      <c r="EF280" s="43"/>
      <c r="EG280" s="43"/>
      <c r="EH280" s="43"/>
      <c r="EI280" s="43"/>
      <c r="EJ280" s="43"/>
      <c r="EK280" s="43"/>
      <c r="EL280" s="43"/>
      <c r="EM280" s="43"/>
      <c r="EN280" s="43"/>
      <c r="EO280" s="43"/>
      <c r="EP280" s="43"/>
      <c r="EQ280" s="43"/>
      <c r="ER280" s="43"/>
      <c r="ES280" s="43"/>
      <c r="ET280" s="43"/>
      <c r="EU280" s="43"/>
      <c r="EV280" s="43"/>
      <c r="EW280" s="43"/>
      <c r="EX280" s="43"/>
      <c r="EY280" s="43"/>
      <c r="EZ280" s="43"/>
      <c r="FA280" s="43"/>
      <c r="FB280" s="43"/>
      <c r="FC280" s="43"/>
      <c r="FD280" s="43"/>
      <c r="FE280" s="43"/>
      <c r="FF280" s="43"/>
      <c r="FG280" s="43"/>
      <c r="FH280" s="43"/>
      <c r="FI280" s="43"/>
      <c r="FJ280" s="43"/>
      <c r="FK280" s="43"/>
      <c r="FL280" s="43"/>
      <c r="FM280" s="43"/>
      <c r="FN280" s="43"/>
      <c r="FO280" s="43"/>
      <c r="FP280" s="43"/>
      <c r="FQ280" s="43"/>
      <c r="FR280" s="43"/>
      <c r="FS280" s="43"/>
      <c r="FT280" s="43"/>
      <c r="FU280" s="43"/>
      <c r="FV280" s="43"/>
      <c r="FW280" s="43"/>
      <c r="FX280" s="43"/>
      <c r="FY280" s="43"/>
      <c r="FZ280" s="43"/>
      <c r="GA280" s="43"/>
      <c r="GB280" s="43"/>
      <c r="GC280" s="43"/>
      <c r="GD280" s="43"/>
      <c r="GE280" s="43"/>
      <c r="GF280" s="43"/>
      <c r="GG280" s="43"/>
      <c r="GH280" s="43"/>
      <c r="GI280" s="43"/>
      <c r="GJ280" s="43"/>
      <c r="GK280" s="43"/>
      <c r="GL280" s="43"/>
      <c r="GM280" s="43"/>
      <c r="GN280" s="43"/>
      <c r="GO280" s="43"/>
      <c r="GP280" s="43"/>
      <c r="GQ280" s="43"/>
      <c r="GR280" s="43"/>
    </row>
    <row r="281" spans="1:200" s="45" customFormat="1" ht="24.75" hidden="1" thickBot="1" x14ac:dyDescent="0.3">
      <c r="A281" s="10" t="s">
        <v>1</v>
      </c>
      <c r="B281" s="10">
        <v>5164</v>
      </c>
      <c r="C281" s="53" t="s">
        <v>467</v>
      </c>
      <c r="D281" s="56" t="s">
        <v>217</v>
      </c>
      <c r="E281" s="100"/>
      <c r="F281" s="102"/>
      <c r="G281" s="9">
        <f t="shared" si="20"/>
        <v>0</v>
      </c>
      <c r="H281" s="14">
        <v>150</v>
      </c>
      <c r="I281" s="13">
        <v>1</v>
      </c>
      <c r="J281" s="5">
        <f t="shared" si="21"/>
        <v>0</v>
      </c>
      <c r="K281" s="94">
        <v>150</v>
      </c>
      <c r="L281" s="6" t="s">
        <v>23</v>
      </c>
      <c r="M281" s="5">
        <f t="shared" si="22"/>
        <v>0</v>
      </c>
      <c r="N281" s="5">
        <f t="shared" si="23"/>
        <v>0</v>
      </c>
      <c r="O281" s="55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  <c r="BX281" s="43"/>
      <c r="BY281" s="43"/>
      <c r="BZ281" s="43"/>
      <c r="CA281" s="43"/>
      <c r="CB281" s="43"/>
      <c r="CC281" s="43"/>
      <c r="CD281" s="43"/>
      <c r="CE281" s="43"/>
      <c r="CF281" s="43"/>
      <c r="CG281" s="43"/>
      <c r="CH281" s="43"/>
      <c r="CI281" s="43"/>
      <c r="CJ281" s="43"/>
      <c r="CK281" s="43"/>
      <c r="CL281" s="43"/>
      <c r="CM281" s="43"/>
      <c r="CN281" s="43"/>
      <c r="CO281" s="43"/>
      <c r="CP281" s="43"/>
      <c r="CQ281" s="43"/>
      <c r="CR281" s="43"/>
      <c r="CS281" s="43"/>
      <c r="CT281" s="43"/>
      <c r="CU281" s="43"/>
      <c r="CV281" s="43"/>
      <c r="CW281" s="43"/>
      <c r="CX281" s="43"/>
      <c r="CY281" s="43"/>
      <c r="CZ281" s="43"/>
      <c r="DA281" s="43"/>
      <c r="DB281" s="43"/>
      <c r="DC281" s="43"/>
      <c r="DD281" s="43"/>
      <c r="DE281" s="43"/>
      <c r="DF281" s="43"/>
      <c r="DG281" s="43"/>
      <c r="DH281" s="43"/>
      <c r="DI281" s="43"/>
      <c r="DJ281" s="43"/>
      <c r="DK281" s="43"/>
      <c r="DL281" s="43"/>
      <c r="DM281" s="43"/>
      <c r="DN281" s="43"/>
      <c r="DO281" s="43"/>
      <c r="DP281" s="43"/>
      <c r="DQ281" s="43"/>
      <c r="DR281" s="43"/>
      <c r="DS281" s="43"/>
      <c r="DT281" s="43"/>
      <c r="DU281" s="43"/>
      <c r="DV281" s="43"/>
      <c r="DW281" s="43"/>
      <c r="DX281" s="43"/>
      <c r="DY281" s="43"/>
      <c r="DZ281" s="43"/>
      <c r="EA281" s="43"/>
      <c r="EB281" s="43"/>
      <c r="EC281" s="43"/>
      <c r="ED281" s="43"/>
      <c r="EE281" s="43"/>
      <c r="EF281" s="43"/>
      <c r="EG281" s="43"/>
      <c r="EH281" s="43"/>
      <c r="EI281" s="43"/>
      <c r="EJ281" s="43"/>
      <c r="EK281" s="43"/>
      <c r="EL281" s="43"/>
      <c r="EM281" s="43"/>
      <c r="EN281" s="43"/>
      <c r="EO281" s="43"/>
      <c r="EP281" s="43"/>
      <c r="EQ281" s="43"/>
      <c r="ER281" s="43"/>
      <c r="ES281" s="43"/>
      <c r="ET281" s="43"/>
      <c r="EU281" s="43"/>
      <c r="EV281" s="43"/>
      <c r="EW281" s="43"/>
      <c r="EX281" s="43"/>
      <c r="EY281" s="43"/>
      <c r="EZ281" s="43"/>
      <c r="FA281" s="43"/>
      <c r="FB281" s="43"/>
      <c r="FC281" s="43"/>
      <c r="FD281" s="43"/>
      <c r="FE281" s="43"/>
      <c r="FF281" s="43"/>
      <c r="FG281" s="43"/>
      <c r="FH281" s="43"/>
      <c r="FI281" s="43"/>
      <c r="FJ281" s="43"/>
      <c r="FK281" s="43"/>
      <c r="FL281" s="43"/>
      <c r="FM281" s="43"/>
      <c r="FN281" s="43"/>
      <c r="FO281" s="43"/>
      <c r="FP281" s="43"/>
      <c r="FQ281" s="43"/>
      <c r="FR281" s="43"/>
      <c r="FS281" s="43"/>
      <c r="FT281" s="43"/>
      <c r="FU281" s="43"/>
      <c r="FV281" s="43"/>
      <c r="FW281" s="43"/>
      <c r="FX281" s="43"/>
      <c r="FY281" s="43"/>
      <c r="FZ281" s="43"/>
      <c r="GA281" s="43"/>
      <c r="GB281" s="43"/>
      <c r="GC281" s="43"/>
      <c r="GD281" s="43"/>
      <c r="GE281" s="43"/>
      <c r="GF281" s="43"/>
      <c r="GG281" s="43"/>
      <c r="GH281" s="43"/>
      <c r="GI281" s="43"/>
      <c r="GJ281" s="43"/>
      <c r="GK281" s="43"/>
      <c r="GL281" s="43"/>
      <c r="GM281" s="43"/>
      <c r="GN281" s="43"/>
      <c r="GO281" s="43"/>
      <c r="GP281" s="43"/>
      <c r="GQ281" s="43"/>
      <c r="GR281" s="43"/>
    </row>
    <row r="282" spans="1:200" s="45" customFormat="1" ht="24.75" thickBot="1" x14ac:dyDescent="0.3">
      <c r="A282" s="10" t="s">
        <v>1</v>
      </c>
      <c r="B282" s="9">
        <v>5021</v>
      </c>
      <c r="C282" s="53" t="s">
        <v>468</v>
      </c>
      <c r="D282" s="56" t="s">
        <v>217</v>
      </c>
      <c r="E282" s="100">
        <v>2</v>
      </c>
      <c r="F282" s="101"/>
      <c r="G282" s="9">
        <f t="shared" si="20"/>
        <v>2</v>
      </c>
      <c r="H282" s="12"/>
      <c r="I282" s="13">
        <v>1</v>
      </c>
      <c r="J282" s="5">
        <f t="shared" si="21"/>
        <v>0</v>
      </c>
      <c r="K282" s="93"/>
      <c r="L282" s="5" t="s">
        <v>23</v>
      </c>
      <c r="M282" s="5">
        <f t="shared" si="22"/>
        <v>0</v>
      </c>
      <c r="N282" s="5">
        <f t="shared" si="23"/>
        <v>0</v>
      </c>
      <c r="O282" s="55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  <c r="BX282" s="43"/>
      <c r="BY282" s="43"/>
      <c r="BZ282" s="43"/>
      <c r="CA282" s="43"/>
      <c r="CB282" s="43"/>
      <c r="CC282" s="43"/>
      <c r="CD282" s="43"/>
      <c r="CE282" s="43"/>
      <c r="CF282" s="43"/>
      <c r="CG282" s="43"/>
      <c r="CH282" s="43"/>
      <c r="CI282" s="43"/>
      <c r="CJ282" s="43"/>
      <c r="CK282" s="43"/>
      <c r="CL282" s="43"/>
      <c r="CM282" s="43"/>
      <c r="CN282" s="43"/>
      <c r="CO282" s="43"/>
      <c r="CP282" s="43"/>
      <c r="CQ282" s="43"/>
      <c r="CR282" s="43"/>
      <c r="CS282" s="43"/>
      <c r="CT282" s="43"/>
      <c r="CU282" s="43"/>
      <c r="CV282" s="43"/>
      <c r="CW282" s="43"/>
      <c r="CX282" s="43"/>
      <c r="CY282" s="43"/>
      <c r="CZ282" s="43"/>
      <c r="DA282" s="43"/>
      <c r="DB282" s="43"/>
      <c r="DC282" s="43"/>
      <c r="DD282" s="43"/>
      <c r="DE282" s="43"/>
      <c r="DF282" s="43"/>
      <c r="DG282" s="43"/>
      <c r="DH282" s="43"/>
      <c r="DI282" s="43"/>
      <c r="DJ282" s="43"/>
      <c r="DK282" s="43"/>
      <c r="DL282" s="43"/>
      <c r="DM282" s="43"/>
      <c r="DN282" s="43"/>
      <c r="DO282" s="43"/>
      <c r="DP282" s="43"/>
      <c r="DQ282" s="43"/>
      <c r="DR282" s="43"/>
      <c r="DS282" s="43"/>
      <c r="DT282" s="43"/>
      <c r="DU282" s="43"/>
      <c r="DV282" s="43"/>
      <c r="DW282" s="43"/>
      <c r="DX282" s="43"/>
      <c r="DY282" s="43"/>
      <c r="DZ282" s="43"/>
      <c r="EA282" s="43"/>
      <c r="EB282" s="43"/>
      <c r="EC282" s="43"/>
      <c r="ED282" s="43"/>
      <c r="EE282" s="43"/>
      <c r="EF282" s="43"/>
      <c r="EG282" s="43"/>
      <c r="EH282" s="43"/>
      <c r="EI282" s="43"/>
      <c r="EJ282" s="43"/>
      <c r="EK282" s="43"/>
      <c r="EL282" s="43"/>
      <c r="EM282" s="43"/>
      <c r="EN282" s="43"/>
      <c r="EO282" s="43"/>
      <c r="EP282" s="43"/>
      <c r="EQ282" s="43"/>
      <c r="ER282" s="43"/>
      <c r="ES282" s="43"/>
      <c r="ET282" s="43"/>
      <c r="EU282" s="43"/>
      <c r="EV282" s="43"/>
      <c r="EW282" s="43"/>
      <c r="EX282" s="43"/>
      <c r="EY282" s="43"/>
      <c r="EZ282" s="43"/>
      <c r="FA282" s="43"/>
      <c r="FB282" s="43"/>
      <c r="FC282" s="43"/>
      <c r="FD282" s="43"/>
      <c r="FE282" s="43"/>
      <c r="FF282" s="43"/>
      <c r="FG282" s="43"/>
      <c r="FH282" s="43"/>
      <c r="FI282" s="43"/>
      <c r="FJ282" s="43"/>
      <c r="FK282" s="43"/>
      <c r="FL282" s="43"/>
      <c r="FM282" s="43"/>
      <c r="FN282" s="43"/>
      <c r="FO282" s="43"/>
      <c r="FP282" s="43"/>
      <c r="FQ282" s="43"/>
      <c r="FR282" s="43"/>
      <c r="FS282" s="43"/>
      <c r="FT282" s="43"/>
      <c r="FU282" s="43"/>
      <c r="FV282" s="43"/>
      <c r="FW282" s="43"/>
      <c r="FX282" s="43"/>
      <c r="FY282" s="43"/>
      <c r="FZ282" s="43"/>
      <c r="GA282" s="43"/>
      <c r="GB282" s="43"/>
      <c r="GC282" s="43"/>
      <c r="GD282" s="43"/>
      <c r="GE282" s="43"/>
      <c r="GF282" s="43"/>
      <c r="GG282" s="43"/>
      <c r="GH282" s="43"/>
      <c r="GI282" s="43"/>
      <c r="GJ282" s="43"/>
      <c r="GK282" s="43"/>
      <c r="GL282" s="43"/>
      <c r="GM282" s="43"/>
      <c r="GN282" s="43"/>
      <c r="GO282" s="43"/>
      <c r="GP282" s="43"/>
      <c r="GQ282" s="43"/>
      <c r="GR282" s="43"/>
    </row>
    <row r="283" spans="1:200" s="45" customFormat="1" ht="16.5" hidden="1" thickBot="1" x14ac:dyDescent="0.3">
      <c r="A283" s="10" t="s">
        <v>1</v>
      </c>
      <c r="B283" s="9">
        <v>16706</v>
      </c>
      <c r="C283" s="53" t="s">
        <v>469</v>
      </c>
      <c r="D283" s="56" t="s">
        <v>34</v>
      </c>
      <c r="E283" s="100"/>
      <c r="F283" s="101"/>
      <c r="G283" s="9">
        <f t="shared" si="20"/>
        <v>0</v>
      </c>
      <c r="H283" s="13">
        <v>25</v>
      </c>
      <c r="I283" s="13">
        <v>1</v>
      </c>
      <c r="J283" s="5">
        <f t="shared" si="21"/>
        <v>0</v>
      </c>
      <c r="K283" s="93">
        <v>25</v>
      </c>
      <c r="L283" s="5" t="s">
        <v>23</v>
      </c>
      <c r="M283" s="5">
        <f t="shared" si="22"/>
        <v>0</v>
      </c>
      <c r="N283" s="5">
        <f t="shared" si="23"/>
        <v>0</v>
      </c>
      <c r="O283" s="55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  <c r="BX283" s="43"/>
      <c r="BY283" s="43"/>
      <c r="BZ283" s="43"/>
      <c r="CA283" s="43"/>
      <c r="CB283" s="43"/>
      <c r="CC283" s="43"/>
      <c r="CD283" s="43"/>
      <c r="CE283" s="43"/>
      <c r="CF283" s="43"/>
      <c r="CG283" s="43"/>
      <c r="CH283" s="43"/>
      <c r="CI283" s="43"/>
      <c r="CJ283" s="43"/>
      <c r="CK283" s="43"/>
      <c r="CL283" s="43"/>
      <c r="CM283" s="43"/>
      <c r="CN283" s="43"/>
      <c r="CO283" s="43"/>
      <c r="CP283" s="43"/>
      <c r="CQ283" s="43"/>
      <c r="CR283" s="43"/>
      <c r="CS283" s="43"/>
      <c r="CT283" s="43"/>
      <c r="CU283" s="43"/>
      <c r="CV283" s="43"/>
      <c r="CW283" s="43"/>
      <c r="CX283" s="43"/>
      <c r="CY283" s="43"/>
      <c r="CZ283" s="43"/>
      <c r="DA283" s="43"/>
      <c r="DB283" s="43"/>
      <c r="DC283" s="43"/>
      <c r="DD283" s="43"/>
      <c r="DE283" s="43"/>
      <c r="DF283" s="43"/>
      <c r="DG283" s="43"/>
      <c r="DH283" s="43"/>
      <c r="DI283" s="43"/>
      <c r="DJ283" s="43"/>
      <c r="DK283" s="43"/>
      <c r="DL283" s="43"/>
      <c r="DM283" s="43"/>
      <c r="DN283" s="43"/>
      <c r="DO283" s="43"/>
      <c r="DP283" s="43"/>
      <c r="DQ283" s="43"/>
      <c r="DR283" s="43"/>
      <c r="DS283" s="43"/>
      <c r="DT283" s="43"/>
      <c r="DU283" s="43"/>
      <c r="DV283" s="43"/>
      <c r="DW283" s="43"/>
      <c r="DX283" s="43"/>
      <c r="DY283" s="43"/>
      <c r="DZ283" s="43"/>
      <c r="EA283" s="43"/>
      <c r="EB283" s="43"/>
      <c r="EC283" s="43"/>
      <c r="ED283" s="43"/>
      <c r="EE283" s="43"/>
      <c r="EF283" s="43"/>
      <c r="EG283" s="43"/>
      <c r="EH283" s="43"/>
      <c r="EI283" s="43"/>
      <c r="EJ283" s="43"/>
      <c r="EK283" s="43"/>
      <c r="EL283" s="43"/>
      <c r="EM283" s="43"/>
      <c r="EN283" s="43"/>
      <c r="EO283" s="43"/>
      <c r="EP283" s="43"/>
      <c r="EQ283" s="43"/>
      <c r="ER283" s="43"/>
      <c r="ES283" s="43"/>
      <c r="ET283" s="43"/>
      <c r="EU283" s="43"/>
      <c r="EV283" s="43"/>
      <c r="EW283" s="43"/>
      <c r="EX283" s="43"/>
      <c r="EY283" s="43"/>
      <c r="EZ283" s="43"/>
      <c r="FA283" s="43"/>
      <c r="FB283" s="43"/>
      <c r="FC283" s="43"/>
      <c r="FD283" s="43"/>
      <c r="FE283" s="43"/>
      <c r="FF283" s="43"/>
      <c r="FG283" s="43"/>
      <c r="FH283" s="43"/>
      <c r="FI283" s="43"/>
      <c r="FJ283" s="43"/>
      <c r="FK283" s="43"/>
      <c r="FL283" s="43"/>
      <c r="FM283" s="43"/>
      <c r="FN283" s="43"/>
      <c r="FO283" s="43"/>
      <c r="FP283" s="43"/>
      <c r="FQ283" s="43"/>
      <c r="FR283" s="43"/>
      <c r="FS283" s="43"/>
      <c r="FT283" s="43"/>
      <c r="FU283" s="43"/>
      <c r="FV283" s="43"/>
      <c r="FW283" s="43"/>
      <c r="FX283" s="43"/>
      <c r="FY283" s="43"/>
      <c r="FZ283" s="43"/>
      <c r="GA283" s="43"/>
      <c r="GB283" s="43"/>
      <c r="GC283" s="43"/>
      <c r="GD283" s="43"/>
      <c r="GE283" s="43"/>
      <c r="GF283" s="43"/>
      <c r="GG283" s="43"/>
      <c r="GH283" s="43"/>
      <c r="GI283" s="43"/>
      <c r="GJ283" s="43"/>
      <c r="GK283" s="43"/>
      <c r="GL283" s="43"/>
      <c r="GM283" s="43"/>
      <c r="GN283" s="43"/>
      <c r="GO283" s="43"/>
      <c r="GP283" s="43"/>
      <c r="GQ283" s="43"/>
      <c r="GR283" s="43"/>
    </row>
    <row r="284" spans="1:200" s="45" customFormat="1" ht="24.75" thickBot="1" x14ac:dyDescent="0.3">
      <c r="A284" s="10" t="s">
        <v>1</v>
      </c>
      <c r="B284" s="9">
        <v>5114</v>
      </c>
      <c r="C284" s="53" t="s">
        <v>470</v>
      </c>
      <c r="D284" s="56" t="s">
        <v>217</v>
      </c>
      <c r="E284" s="100">
        <v>1</v>
      </c>
      <c r="F284" s="101"/>
      <c r="G284" s="9">
        <f t="shared" si="20"/>
        <v>1</v>
      </c>
      <c r="H284" s="13"/>
      <c r="I284" s="13">
        <v>1</v>
      </c>
      <c r="J284" s="5">
        <f t="shared" si="21"/>
        <v>0</v>
      </c>
      <c r="K284" s="93"/>
      <c r="L284" s="5" t="s">
        <v>23</v>
      </c>
      <c r="M284" s="5">
        <f t="shared" si="22"/>
        <v>0</v>
      </c>
      <c r="N284" s="5">
        <f t="shared" si="23"/>
        <v>0</v>
      </c>
      <c r="O284" s="55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  <c r="BX284" s="43"/>
      <c r="BY284" s="43"/>
      <c r="BZ284" s="43"/>
      <c r="CA284" s="43"/>
      <c r="CB284" s="43"/>
      <c r="CC284" s="43"/>
      <c r="CD284" s="43"/>
      <c r="CE284" s="43"/>
      <c r="CF284" s="43"/>
      <c r="CG284" s="43"/>
      <c r="CH284" s="43"/>
      <c r="CI284" s="43"/>
      <c r="CJ284" s="43"/>
      <c r="CK284" s="43"/>
      <c r="CL284" s="43"/>
      <c r="CM284" s="43"/>
      <c r="CN284" s="43"/>
      <c r="CO284" s="43"/>
      <c r="CP284" s="43"/>
      <c r="CQ284" s="43"/>
      <c r="CR284" s="43"/>
      <c r="CS284" s="43"/>
      <c r="CT284" s="43"/>
      <c r="CU284" s="43"/>
      <c r="CV284" s="43"/>
      <c r="CW284" s="43"/>
      <c r="CX284" s="43"/>
      <c r="CY284" s="43"/>
      <c r="CZ284" s="43"/>
      <c r="DA284" s="43"/>
      <c r="DB284" s="43"/>
      <c r="DC284" s="43"/>
      <c r="DD284" s="43"/>
      <c r="DE284" s="43"/>
      <c r="DF284" s="43"/>
      <c r="DG284" s="43"/>
      <c r="DH284" s="43"/>
      <c r="DI284" s="43"/>
      <c r="DJ284" s="43"/>
      <c r="DK284" s="43"/>
      <c r="DL284" s="43"/>
      <c r="DM284" s="43"/>
      <c r="DN284" s="43"/>
      <c r="DO284" s="43"/>
      <c r="DP284" s="43"/>
      <c r="DQ284" s="43"/>
      <c r="DR284" s="43"/>
      <c r="DS284" s="43"/>
      <c r="DT284" s="43"/>
      <c r="DU284" s="43"/>
      <c r="DV284" s="43"/>
      <c r="DW284" s="43"/>
      <c r="DX284" s="43"/>
      <c r="DY284" s="43"/>
      <c r="DZ284" s="43"/>
      <c r="EA284" s="43"/>
      <c r="EB284" s="43"/>
      <c r="EC284" s="43"/>
      <c r="ED284" s="43"/>
      <c r="EE284" s="43"/>
      <c r="EF284" s="43"/>
      <c r="EG284" s="43"/>
      <c r="EH284" s="43"/>
      <c r="EI284" s="43"/>
      <c r="EJ284" s="43"/>
      <c r="EK284" s="43"/>
      <c r="EL284" s="43"/>
      <c r="EM284" s="43"/>
      <c r="EN284" s="43"/>
      <c r="EO284" s="43"/>
      <c r="EP284" s="43"/>
      <c r="EQ284" s="43"/>
      <c r="ER284" s="43"/>
      <c r="ES284" s="43"/>
      <c r="ET284" s="43"/>
      <c r="EU284" s="43"/>
      <c r="EV284" s="43"/>
      <c r="EW284" s="43"/>
      <c r="EX284" s="43"/>
      <c r="EY284" s="43"/>
      <c r="EZ284" s="43"/>
      <c r="FA284" s="43"/>
      <c r="FB284" s="43"/>
      <c r="FC284" s="43"/>
      <c r="FD284" s="43"/>
      <c r="FE284" s="43"/>
      <c r="FF284" s="43"/>
      <c r="FG284" s="43"/>
      <c r="FH284" s="43"/>
      <c r="FI284" s="43"/>
      <c r="FJ284" s="43"/>
      <c r="FK284" s="43"/>
      <c r="FL284" s="43"/>
      <c r="FM284" s="43"/>
      <c r="FN284" s="43"/>
      <c r="FO284" s="43"/>
      <c r="FP284" s="43"/>
      <c r="FQ284" s="43"/>
      <c r="FR284" s="43"/>
      <c r="FS284" s="43"/>
      <c r="FT284" s="43"/>
      <c r="FU284" s="43"/>
      <c r="FV284" s="43"/>
      <c r="FW284" s="43"/>
      <c r="FX284" s="43"/>
      <c r="FY284" s="43"/>
      <c r="FZ284" s="43"/>
      <c r="GA284" s="43"/>
      <c r="GB284" s="43"/>
      <c r="GC284" s="43"/>
      <c r="GD284" s="43"/>
      <c r="GE284" s="43"/>
      <c r="GF284" s="43"/>
      <c r="GG284" s="43"/>
      <c r="GH284" s="43"/>
      <c r="GI284" s="43"/>
      <c r="GJ284" s="43"/>
      <c r="GK284" s="43"/>
      <c r="GL284" s="43"/>
      <c r="GM284" s="43"/>
      <c r="GN284" s="43"/>
      <c r="GO284" s="43"/>
      <c r="GP284" s="43"/>
      <c r="GQ284" s="43"/>
      <c r="GR284" s="43"/>
    </row>
    <row r="285" spans="1:200" s="45" customFormat="1" ht="24.75" hidden="1" thickBot="1" x14ac:dyDescent="0.3">
      <c r="A285" s="10" t="s">
        <v>1</v>
      </c>
      <c r="B285" s="9">
        <v>5020</v>
      </c>
      <c r="C285" s="53" t="s">
        <v>471</v>
      </c>
      <c r="D285" s="56" t="s">
        <v>217</v>
      </c>
      <c r="E285" s="100"/>
      <c r="F285" s="101"/>
      <c r="G285" s="9">
        <f t="shared" si="20"/>
        <v>0</v>
      </c>
      <c r="H285" s="13">
        <v>250</v>
      </c>
      <c r="I285" s="13">
        <v>1</v>
      </c>
      <c r="J285" s="5">
        <f t="shared" si="21"/>
        <v>0</v>
      </c>
      <c r="K285" s="93">
        <v>250</v>
      </c>
      <c r="L285" s="5" t="s">
        <v>23</v>
      </c>
      <c r="M285" s="5">
        <f t="shared" si="22"/>
        <v>0</v>
      </c>
      <c r="N285" s="5">
        <f t="shared" si="23"/>
        <v>0</v>
      </c>
      <c r="O285" s="55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  <c r="BX285" s="43"/>
      <c r="BY285" s="43"/>
      <c r="BZ285" s="43"/>
      <c r="CA285" s="43"/>
      <c r="CB285" s="43"/>
      <c r="CC285" s="43"/>
      <c r="CD285" s="43"/>
      <c r="CE285" s="43"/>
      <c r="CF285" s="43"/>
      <c r="CG285" s="43"/>
      <c r="CH285" s="43"/>
      <c r="CI285" s="43"/>
      <c r="CJ285" s="43"/>
      <c r="CK285" s="43"/>
      <c r="CL285" s="43"/>
      <c r="CM285" s="43"/>
      <c r="CN285" s="43"/>
      <c r="CO285" s="43"/>
      <c r="CP285" s="43"/>
      <c r="CQ285" s="43"/>
      <c r="CR285" s="43"/>
      <c r="CS285" s="43"/>
      <c r="CT285" s="43"/>
      <c r="CU285" s="43"/>
      <c r="CV285" s="43"/>
      <c r="CW285" s="43"/>
      <c r="CX285" s="43"/>
      <c r="CY285" s="43"/>
      <c r="CZ285" s="43"/>
      <c r="DA285" s="43"/>
      <c r="DB285" s="43"/>
      <c r="DC285" s="43"/>
      <c r="DD285" s="43"/>
      <c r="DE285" s="43"/>
      <c r="DF285" s="43"/>
      <c r="DG285" s="43"/>
      <c r="DH285" s="43"/>
      <c r="DI285" s="43"/>
      <c r="DJ285" s="43"/>
      <c r="DK285" s="43"/>
      <c r="DL285" s="43"/>
      <c r="DM285" s="43"/>
      <c r="DN285" s="43"/>
      <c r="DO285" s="43"/>
      <c r="DP285" s="43"/>
      <c r="DQ285" s="43"/>
      <c r="DR285" s="43"/>
      <c r="DS285" s="43"/>
      <c r="DT285" s="43"/>
      <c r="DU285" s="43"/>
      <c r="DV285" s="43"/>
      <c r="DW285" s="43"/>
      <c r="DX285" s="43"/>
      <c r="DY285" s="43"/>
      <c r="DZ285" s="43"/>
      <c r="EA285" s="43"/>
      <c r="EB285" s="43"/>
      <c r="EC285" s="43"/>
      <c r="ED285" s="43"/>
      <c r="EE285" s="43"/>
      <c r="EF285" s="43"/>
      <c r="EG285" s="43"/>
      <c r="EH285" s="43"/>
      <c r="EI285" s="43"/>
      <c r="EJ285" s="43"/>
      <c r="EK285" s="43"/>
      <c r="EL285" s="43"/>
      <c r="EM285" s="43"/>
      <c r="EN285" s="43"/>
      <c r="EO285" s="43"/>
      <c r="EP285" s="43"/>
      <c r="EQ285" s="43"/>
      <c r="ER285" s="43"/>
      <c r="ES285" s="43"/>
      <c r="ET285" s="43"/>
      <c r="EU285" s="43"/>
      <c r="EV285" s="43"/>
      <c r="EW285" s="43"/>
      <c r="EX285" s="43"/>
      <c r="EY285" s="43"/>
      <c r="EZ285" s="43"/>
      <c r="FA285" s="43"/>
      <c r="FB285" s="43"/>
      <c r="FC285" s="43"/>
      <c r="FD285" s="43"/>
      <c r="FE285" s="43"/>
      <c r="FF285" s="43"/>
      <c r="FG285" s="43"/>
      <c r="FH285" s="43"/>
      <c r="FI285" s="43"/>
      <c r="FJ285" s="43"/>
      <c r="FK285" s="43"/>
      <c r="FL285" s="43"/>
      <c r="FM285" s="43"/>
      <c r="FN285" s="43"/>
      <c r="FO285" s="43"/>
      <c r="FP285" s="43"/>
      <c r="FQ285" s="43"/>
      <c r="FR285" s="43"/>
      <c r="FS285" s="43"/>
      <c r="FT285" s="43"/>
      <c r="FU285" s="43"/>
      <c r="FV285" s="43"/>
      <c r="FW285" s="43"/>
      <c r="FX285" s="43"/>
      <c r="FY285" s="43"/>
      <c r="FZ285" s="43"/>
      <c r="GA285" s="43"/>
      <c r="GB285" s="43"/>
      <c r="GC285" s="43"/>
      <c r="GD285" s="43"/>
      <c r="GE285" s="43"/>
      <c r="GF285" s="43"/>
      <c r="GG285" s="43"/>
      <c r="GH285" s="43"/>
      <c r="GI285" s="43"/>
      <c r="GJ285" s="43"/>
      <c r="GK285" s="43"/>
      <c r="GL285" s="43"/>
      <c r="GM285" s="43"/>
      <c r="GN285" s="43"/>
      <c r="GO285" s="43"/>
      <c r="GP285" s="43"/>
      <c r="GQ285" s="43"/>
      <c r="GR285" s="43"/>
    </row>
    <row r="286" spans="1:200" s="45" customFormat="1" ht="24.75" thickBot="1" x14ac:dyDescent="0.3">
      <c r="A286" s="10" t="s">
        <v>1</v>
      </c>
      <c r="B286" s="9">
        <v>4989</v>
      </c>
      <c r="C286" s="53" t="s">
        <v>472</v>
      </c>
      <c r="D286" s="56" t="s">
        <v>217</v>
      </c>
      <c r="E286" s="100">
        <v>3</v>
      </c>
      <c r="F286" s="101"/>
      <c r="G286" s="9">
        <f t="shared" si="20"/>
        <v>3</v>
      </c>
      <c r="H286" s="13"/>
      <c r="I286" s="13">
        <v>1</v>
      </c>
      <c r="J286" s="5">
        <f t="shared" si="21"/>
        <v>0</v>
      </c>
      <c r="K286" s="93"/>
      <c r="L286" s="5" t="s">
        <v>23</v>
      </c>
      <c r="M286" s="5">
        <f t="shared" si="22"/>
        <v>0</v>
      </c>
      <c r="N286" s="5">
        <f t="shared" si="23"/>
        <v>0</v>
      </c>
      <c r="O286" s="55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  <c r="BX286" s="43"/>
      <c r="BY286" s="43"/>
      <c r="BZ286" s="43"/>
      <c r="CA286" s="43"/>
      <c r="CB286" s="43"/>
      <c r="CC286" s="43"/>
      <c r="CD286" s="43"/>
      <c r="CE286" s="43"/>
      <c r="CF286" s="43"/>
      <c r="CG286" s="43"/>
      <c r="CH286" s="43"/>
      <c r="CI286" s="43"/>
      <c r="CJ286" s="43"/>
      <c r="CK286" s="43"/>
      <c r="CL286" s="43"/>
      <c r="CM286" s="43"/>
      <c r="CN286" s="43"/>
      <c r="CO286" s="43"/>
      <c r="CP286" s="43"/>
      <c r="CQ286" s="43"/>
      <c r="CR286" s="43"/>
      <c r="CS286" s="43"/>
      <c r="CT286" s="43"/>
      <c r="CU286" s="43"/>
      <c r="CV286" s="43"/>
      <c r="CW286" s="43"/>
      <c r="CX286" s="43"/>
      <c r="CY286" s="43"/>
      <c r="CZ286" s="43"/>
      <c r="DA286" s="43"/>
      <c r="DB286" s="43"/>
      <c r="DC286" s="43"/>
      <c r="DD286" s="43"/>
      <c r="DE286" s="43"/>
      <c r="DF286" s="43"/>
      <c r="DG286" s="43"/>
      <c r="DH286" s="43"/>
      <c r="DI286" s="43"/>
      <c r="DJ286" s="43"/>
      <c r="DK286" s="43"/>
      <c r="DL286" s="43"/>
      <c r="DM286" s="43"/>
      <c r="DN286" s="43"/>
      <c r="DO286" s="43"/>
      <c r="DP286" s="43"/>
      <c r="DQ286" s="43"/>
      <c r="DR286" s="43"/>
      <c r="DS286" s="43"/>
      <c r="DT286" s="43"/>
      <c r="DU286" s="43"/>
      <c r="DV286" s="43"/>
      <c r="DW286" s="43"/>
      <c r="DX286" s="43"/>
      <c r="DY286" s="43"/>
      <c r="DZ286" s="43"/>
      <c r="EA286" s="43"/>
      <c r="EB286" s="43"/>
      <c r="EC286" s="43"/>
      <c r="ED286" s="43"/>
      <c r="EE286" s="43"/>
      <c r="EF286" s="43"/>
      <c r="EG286" s="43"/>
      <c r="EH286" s="43"/>
      <c r="EI286" s="43"/>
      <c r="EJ286" s="43"/>
      <c r="EK286" s="43"/>
      <c r="EL286" s="43"/>
      <c r="EM286" s="43"/>
      <c r="EN286" s="43"/>
      <c r="EO286" s="43"/>
      <c r="EP286" s="43"/>
      <c r="EQ286" s="43"/>
      <c r="ER286" s="43"/>
      <c r="ES286" s="43"/>
      <c r="ET286" s="43"/>
      <c r="EU286" s="43"/>
      <c r="EV286" s="43"/>
      <c r="EW286" s="43"/>
      <c r="EX286" s="43"/>
      <c r="EY286" s="43"/>
      <c r="EZ286" s="43"/>
      <c r="FA286" s="43"/>
      <c r="FB286" s="43"/>
      <c r="FC286" s="43"/>
      <c r="FD286" s="43"/>
      <c r="FE286" s="43"/>
      <c r="FF286" s="43"/>
      <c r="FG286" s="43"/>
      <c r="FH286" s="43"/>
      <c r="FI286" s="43"/>
      <c r="FJ286" s="43"/>
      <c r="FK286" s="43"/>
      <c r="FL286" s="43"/>
      <c r="FM286" s="43"/>
      <c r="FN286" s="43"/>
      <c r="FO286" s="43"/>
      <c r="FP286" s="43"/>
      <c r="FQ286" s="43"/>
      <c r="FR286" s="43"/>
      <c r="FS286" s="43"/>
      <c r="FT286" s="43"/>
      <c r="FU286" s="43"/>
      <c r="FV286" s="43"/>
      <c r="FW286" s="43"/>
      <c r="FX286" s="43"/>
      <c r="FY286" s="43"/>
      <c r="FZ286" s="43"/>
      <c r="GA286" s="43"/>
      <c r="GB286" s="43"/>
      <c r="GC286" s="43"/>
      <c r="GD286" s="43"/>
      <c r="GE286" s="43"/>
      <c r="GF286" s="43"/>
      <c r="GG286" s="43"/>
      <c r="GH286" s="43"/>
      <c r="GI286" s="43"/>
      <c r="GJ286" s="43"/>
      <c r="GK286" s="43"/>
      <c r="GL286" s="43"/>
      <c r="GM286" s="43"/>
      <c r="GN286" s="43"/>
      <c r="GO286" s="43"/>
      <c r="GP286" s="43"/>
      <c r="GQ286" s="43"/>
      <c r="GR286" s="43"/>
    </row>
    <row r="287" spans="1:200" s="45" customFormat="1" ht="24.75" thickBot="1" x14ac:dyDescent="0.3">
      <c r="A287" s="10" t="s">
        <v>1</v>
      </c>
      <c r="B287" s="9">
        <v>4978</v>
      </c>
      <c r="C287" s="53" t="s">
        <v>473</v>
      </c>
      <c r="D287" s="56" t="s">
        <v>217</v>
      </c>
      <c r="E287" s="100">
        <v>6</v>
      </c>
      <c r="F287" s="101"/>
      <c r="G287" s="9">
        <f t="shared" si="20"/>
        <v>6</v>
      </c>
      <c r="H287" s="12"/>
      <c r="I287" s="13">
        <v>1</v>
      </c>
      <c r="J287" s="5">
        <f t="shared" si="21"/>
        <v>0</v>
      </c>
      <c r="K287" s="93"/>
      <c r="L287" s="5" t="s">
        <v>23</v>
      </c>
      <c r="M287" s="5">
        <f t="shared" si="22"/>
        <v>0</v>
      </c>
      <c r="N287" s="5">
        <f t="shared" si="23"/>
        <v>0</v>
      </c>
      <c r="O287" s="55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  <c r="BX287" s="43"/>
      <c r="BY287" s="43"/>
      <c r="BZ287" s="43"/>
      <c r="CA287" s="43"/>
      <c r="CB287" s="43"/>
      <c r="CC287" s="43"/>
      <c r="CD287" s="43"/>
      <c r="CE287" s="43"/>
      <c r="CF287" s="43"/>
      <c r="CG287" s="43"/>
      <c r="CH287" s="43"/>
      <c r="CI287" s="43"/>
      <c r="CJ287" s="43"/>
      <c r="CK287" s="43"/>
      <c r="CL287" s="43"/>
      <c r="CM287" s="43"/>
      <c r="CN287" s="43"/>
      <c r="CO287" s="43"/>
      <c r="CP287" s="43"/>
      <c r="CQ287" s="43"/>
      <c r="CR287" s="43"/>
      <c r="CS287" s="43"/>
      <c r="CT287" s="43"/>
      <c r="CU287" s="43"/>
      <c r="CV287" s="43"/>
      <c r="CW287" s="43"/>
      <c r="CX287" s="43"/>
      <c r="CY287" s="43"/>
      <c r="CZ287" s="43"/>
      <c r="DA287" s="43"/>
      <c r="DB287" s="43"/>
      <c r="DC287" s="43"/>
      <c r="DD287" s="43"/>
      <c r="DE287" s="43"/>
      <c r="DF287" s="43"/>
      <c r="DG287" s="43"/>
      <c r="DH287" s="43"/>
      <c r="DI287" s="43"/>
      <c r="DJ287" s="43"/>
      <c r="DK287" s="43"/>
      <c r="DL287" s="43"/>
      <c r="DM287" s="43"/>
      <c r="DN287" s="43"/>
      <c r="DO287" s="43"/>
      <c r="DP287" s="43"/>
      <c r="DQ287" s="43"/>
      <c r="DR287" s="43"/>
      <c r="DS287" s="43"/>
      <c r="DT287" s="43"/>
      <c r="DU287" s="43"/>
      <c r="DV287" s="43"/>
      <c r="DW287" s="43"/>
      <c r="DX287" s="43"/>
      <c r="DY287" s="43"/>
      <c r="DZ287" s="43"/>
      <c r="EA287" s="43"/>
      <c r="EB287" s="43"/>
      <c r="EC287" s="43"/>
      <c r="ED287" s="43"/>
      <c r="EE287" s="43"/>
      <c r="EF287" s="43"/>
      <c r="EG287" s="43"/>
      <c r="EH287" s="43"/>
      <c r="EI287" s="43"/>
      <c r="EJ287" s="43"/>
      <c r="EK287" s="43"/>
      <c r="EL287" s="43"/>
      <c r="EM287" s="43"/>
      <c r="EN287" s="43"/>
      <c r="EO287" s="43"/>
      <c r="EP287" s="43"/>
      <c r="EQ287" s="43"/>
      <c r="ER287" s="43"/>
      <c r="ES287" s="43"/>
      <c r="ET287" s="43"/>
      <c r="EU287" s="43"/>
      <c r="EV287" s="43"/>
      <c r="EW287" s="43"/>
      <c r="EX287" s="43"/>
      <c r="EY287" s="43"/>
      <c r="EZ287" s="43"/>
      <c r="FA287" s="43"/>
      <c r="FB287" s="43"/>
      <c r="FC287" s="43"/>
      <c r="FD287" s="43"/>
      <c r="FE287" s="43"/>
      <c r="FF287" s="43"/>
      <c r="FG287" s="43"/>
      <c r="FH287" s="43"/>
      <c r="FI287" s="43"/>
      <c r="FJ287" s="43"/>
      <c r="FK287" s="43"/>
      <c r="FL287" s="43"/>
      <c r="FM287" s="43"/>
      <c r="FN287" s="43"/>
      <c r="FO287" s="43"/>
      <c r="FP287" s="43"/>
      <c r="FQ287" s="43"/>
      <c r="FR287" s="43"/>
      <c r="FS287" s="43"/>
      <c r="FT287" s="43"/>
      <c r="FU287" s="43"/>
      <c r="FV287" s="43"/>
      <c r="FW287" s="43"/>
      <c r="FX287" s="43"/>
      <c r="FY287" s="43"/>
      <c r="FZ287" s="43"/>
      <c r="GA287" s="43"/>
      <c r="GB287" s="43"/>
      <c r="GC287" s="43"/>
      <c r="GD287" s="43"/>
      <c r="GE287" s="43"/>
      <c r="GF287" s="43"/>
      <c r="GG287" s="43"/>
      <c r="GH287" s="43"/>
      <c r="GI287" s="43"/>
      <c r="GJ287" s="43"/>
      <c r="GK287" s="43"/>
      <c r="GL287" s="43"/>
      <c r="GM287" s="43"/>
      <c r="GN287" s="43"/>
      <c r="GO287" s="43"/>
      <c r="GP287" s="43"/>
      <c r="GQ287" s="43"/>
      <c r="GR287" s="43"/>
    </row>
    <row r="288" spans="1:200" s="45" customFormat="1" ht="24.75" thickBot="1" x14ac:dyDescent="0.3">
      <c r="A288" s="10" t="s">
        <v>1</v>
      </c>
      <c r="B288" s="9">
        <v>5066</v>
      </c>
      <c r="C288" s="53" t="s">
        <v>474</v>
      </c>
      <c r="D288" s="56" t="s">
        <v>217</v>
      </c>
      <c r="E288" s="100">
        <v>4</v>
      </c>
      <c r="F288" s="101"/>
      <c r="G288" s="9">
        <f t="shared" si="20"/>
        <v>4</v>
      </c>
      <c r="H288" s="13"/>
      <c r="I288" s="13">
        <v>1</v>
      </c>
      <c r="J288" s="5">
        <f t="shared" si="21"/>
        <v>0</v>
      </c>
      <c r="K288" s="93"/>
      <c r="L288" s="5" t="s">
        <v>23</v>
      </c>
      <c r="M288" s="5">
        <f t="shared" si="22"/>
        <v>0</v>
      </c>
      <c r="N288" s="5">
        <f t="shared" si="23"/>
        <v>0</v>
      </c>
      <c r="O288" s="55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  <c r="BX288" s="43"/>
      <c r="BY288" s="43"/>
      <c r="BZ288" s="43"/>
      <c r="CA288" s="43"/>
      <c r="CB288" s="43"/>
      <c r="CC288" s="43"/>
      <c r="CD288" s="43"/>
      <c r="CE288" s="43"/>
      <c r="CF288" s="43"/>
      <c r="CG288" s="43"/>
      <c r="CH288" s="43"/>
      <c r="CI288" s="43"/>
      <c r="CJ288" s="43"/>
      <c r="CK288" s="43"/>
      <c r="CL288" s="43"/>
      <c r="CM288" s="43"/>
      <c r="CN288" s="43"/>
      <c r="CO288" s="43"/>
      <c r="CP288" s="43"/>
      <c r="CQ288" s="43"/>
      <c r="CR288" s="43"/>
      <c r="CS288" s="43"/>
      <c r="CT288" s="43"/>
      <c r="CU288" s="43"/>
      <c r="CV288" s="43"/>
      <c r="CW288" s="43"/>
      <c r="CX288" s="43"/>
      <c r="CY288" s="43"/>
      <c r="CZ288" s="43"/>
      <c r="DA288" s="43"/>
      <c r="DB288" s="43"/>
      <c r="DC288" s="43"/>
      <c r="DD288" s="43"/>
      <c r="DE288" s="43"/>
      <c r="DF288" s="43"/>
      <c r="DG288" s="43"/>
      <c r="DH288" s="43"/>
      <c r="DI288" s="43"/>
      <c r="DJ288" s="43"/>
      <c r="DK288" s="43"/>
      <c r="DL288" s="43"/>
      <c r="DM288" s="43"/>
      <c r="DN288" s="43"/>
      <c r="DO288" s="43"/>
      <c r="DP288" s="43"/>
      <c r="DQ288" s="43"/>
      <c r="DR288" s="43"/>
      <c r="DS288" s="43"/>
      <c r="DT288" s="43"/>
      <c r="DU288" s="43"/>
      <c r="DV288" s="43"/>
      <c r="DW288" s="43"/>
      <c r="DX288" s="43"/>
      <c r="DY288" s="43"/>
      <c r="DZ288" s="43"/>
      <c r="EA288" s="43"/>
      <c r="EB288" s="43"/>
      <c r="EC288" s="43"/>
      <c r="ED288" s="43"/>
      <c r="EE288" s="43"/>
      <c r="EF288" s="43"/>
      <c r="EG288" s="43"/>
      <c r="EH288" s="43"/>
      <c r="EI288" s="43"/>
      <c r="EJ288" s="43"/>
      <c r="EK288" s="43"/>
      <c r="EL288" s="43"/>
      <c r="EM288" s="43"/>
      <c r="EN288" s="43"/>
      <c r="EO288" s="43"/>
      <c r="EP288" s="43"/>
      <c r="EQ288" s="43"/>
      <c r="ER288" s="43"/>
      <c r="ES288" s="43"/>
      <c r="ET288" s="43"/>
      <c r="EU288" s="43"/>
      <c r="EV288" s="43"/>
      <c r="EW288" s="43"/>
      <c r="EX288" s="43"/>
      <c r="EY288" s="43"/>
      <c r="EZ288" s="43"/>
      <c r="FA288" s="43"/>
      <c r="FB288" s="43"/>
      <c r="FC288" s="43"/>
      <c r="FD288" s="43"/>
      <c r="FE288" s="43"/>
      <c r="FF288" s="43"/>
      <c r="FG288" s="43"/>
      <c r="FH288" s="43"/>
      <c r="FI288" s="43"/>
      <c r="FJ288" s="43"/>
      <c r="FK288" s="43"/>
      <c r="FL288" s="43"/>
      <c r="FM288" s="43"/>
      <c r="FN288" s="43"/>
      <c r="FO288" s="43"/>
      <c r="FP288" s="43"/>
      <c r="FQ288" s="43"/>
      <c r="FR288" s="43"/>
      <c r="FS288" s="43"/>
      <c r="FT288" s="43"/>
      <c r="FU288" s="43"/>
      <c r="FV288" s="43"/>
      <c r="FW288" s="43"/>
      <c r="FX288" s="43"/>
      <c r="FY288" s="43"/>
      <c r="FZ288" s="43"/>
      <c r="GA288" s="43"/>
      <c r="GB288" s="43"/>
      <c r="GC288" s="43"/>
      <c r="GD288" s="43"/>
      <c r="GE288" s="43"/>
      <c r="GF288" s="43"/>
      <c r="GG288" s="43"/>
      <c r="GH288" s="43"/>
      <c r="GI288" s="43"/>
      <c r="GJ288" s="43"/>
      <c r="GK288" s="43"/>
      <c r="GL288" s="43"/>
      <c r="GM288" s="43"/>
      <c r="GN288" s="43"/>
      <c r="GO288" s="43"/>
      <c r="GP288" s="43"/>
      <c r="GQ288" s="43"/>
      <c r="GR288" s="43"/>
    </row>
    <row r="289" spans="1:200" s="45" customFormat="1" ht="16.5" hidden="1" thickBot="1" x14ac:dyDescent="0.3">
      <c r="A289" s="10" t="s">
        <v>1</v>
      </c>
      <c r="B289" s="9">
        <v>16791</v>
      </c>
      <c r="C289" s="53" t="s">
        <v>475</v>
      </c>
      <c r="D289" s="56" t="s">
        <v>34</v>
      </c>
      <c r="E289" s="100"/>
      <c r="F289" s="101"/>
      <c r="G289" s="9">
        <f t="shared" si="20"/>
        <v>0</v>
      </c>
      <c r="H289" s="12">
        <v>15</v>
      </c>
      <c r="I289" s="13">
        <v>1</v>
      </c>
      <c r="J289" s="5">
        <f t="shared" si="21"/>
        <v>0</v>
      </c>
      <c r="K289" s="93">
        <v>15</v>
      </c>
      <c r="L289" s="5" t="s">
        <v>23</v>
      </c>
      <c r="M289" s="5">
        <f t="shared" si="22"/>
        <v>0</v>
      </c>
      <c r="N289" s="5">
        <f t="shared" si="23"/>
        <v>0</v>
      </c>
      <c r="O289" s="55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  <c r="BX289" s="43"/>
      <c r="BY289" s="43"/>
      <c r="BZ289" s="43"/>
      <c r="CA289" s="43"/>
      <c r="CB289" s="43"/>
      <c r="CC289" s="43"/>
      <c r="CD289" s="43"/>
      <c r="CE289" s="43"/>
      <c r="CF289" s="43"/>
      <c r="CG289" s="43"/>
      <c r="CH289" s="43"/>
      <c r="CI289" s="43"/>
      <c r="CJ289" s="43"/>
      <c r="CK289" s="43"/>
      <c r="CL289" s="43"/>
      <c r="CM289" s="43"/>
      <c r="CN289" s="43"/>
      <c r="CO289" s="43"/>
      <c r="CP289" s="43"/>
      <c r="CQ289" s="43"/>
      <c r="CR289" s="43"/>
      <c r="CS289" s="43"/>
      <c r="CT289" s="43"/>
      <c r="CU289" s="43"/>
      <c r="CV289" s="43"/>
      <c r="CW289" s="43"/>
      <c r="CX289" s="43"/>
      <c r="CY289" s="43"/>
      <c r="CZ289" s="43"/>
      <c r="DA289" s="43"/>
      <c r="DB289" s="43"/>
      <c r="DC289" s="43"/>
      <c r="DD289" s="43"/>
      <c r="DE289" s="43"/>
      <c r="DF289" s="43"/>
      <c r="DG289" s="43"/>
      <c r="DH289" s="43"/>
      <c r="DI289" s="43"/>
      <c r="DJ289" s="43"/>
      <c r="DK289" s="43"/>
      <c r="DL289" s="43"/>
      <c r="DM289" s="43"/>
      <c r="DN289" s="43"/>
      <c r="DO289" s="43"/>
      <c r="DP289" s="43"/>
      <c r="DQ289" s="43"/>
      <c r="DR289" s="43"/>
      <c r="DS289" s="43"/>
      <c r="DT289" s="43"/>
      <c r="DU289" s="43"/>
      <c r="DV289" s="43"/>
      <c r="DW289" s="43"/>
      <c r="DX289" s="43"/>
      <c r="DY289" s="43"/>
      <c r="DZ289" s="43"/>
      <c r="EA289" s="43"/>
      <c r="EB289" s="43"/>
      <c r="EC289" s="43"/>
      <c r="ED289" s="43"/>
      <c r="EE289" s="43"/>
      <c r="EF289" s="43"/>
      <c r="EG289" s="43"/>
      <c r="EH289" s="43"/>
      <c r="EI289" s="43"/>
      <c r="EJ289" s="43"/>
      <c r="EK289" s="43"/>
      <c r="EL289" s="43"/>
      <c r="EM289" s="43"/>
      <c r="EN289" s="43"/>
      <c r="EO289" s="43"/>
      <c r="EP289" s="43"/>
      <c r="EQ289" s="43"/>
      <c r="ER289" s="43"/>
      <c r="ES289" s="43"/>
      <c r="ET289" s="43"/>
      <c r="EU289" s="43"/>
      <c r="EV289" s="43"/>
      <c r="EW289" s="43"/>
      <c r="EX289" s="43"/>
      <c r="EY289" s="43"/>
      <c r="EZ289" s="43"/>
      <c r="FA289" s="43"/>
      <c r="FB289" s="43"/>
      <c r="FC289" s="43"/>
      <c r="FD289" s="43"/>
      <c r="FE289" s="43"/>
      <c r="FF289" s="43"/>
      <c r="FG289" s="43"/>
      <c r="FH289" s="43"/>
      <c r="FI289" s="43"/>
      <c r="FJ289" s="43"/>
      <c r="FK289" s="43"/>
      <c r="FL289" s="43"/>
      <c r="FM289" s="43"/>
      <c r="FN289" s="43"/>
      <c r="FO289" s="43"/>
      <c r="FP289" s="43"/>
      <c r="FQ289" s="43"/>
      <c r="FR289" s="43"/>
      <c r="FS289" s="43"/>
      <c r="FT289" s="43"/>
      <c r="FU289" s="43"/>
      <c r="FV289" s="43"/>
      <c r="FW289" s="43"/>
      <c r="FX289" s="43"/>
      <c r="FY289" s="43"/>
      <c r="FZ289" s="43"/>
      <c r="GA289" s="43"/>
      <c r="GB289" s="43"/>
      <c r="GC289" s="43"/>
      <c r="GD289" s="43"/>
      <c r="GE289" s="43"/>
      <c r="GF289" s="43"/>
      <c r="GG289" s="43"/>
      <c r="GH289" s="43"/>
      <c r="GI289" s="43"/>
      <c r="GJ289" s="43"/>
      <c r="GK289" s="43"/>
      <c r="GL289" s="43"/>
      <c r="GM289" s="43"/>
      <c r="GN289" s="43"/>
      <c r="GO289" s="43"/>
      <c r="GP289" s="43"/>
      <c r="GQ289" s="43"/>
      <c r="GR289" s="43"/>
    </row>
    <row r="290" spans="1:200" s="45" customFormat="1" ht="16.5" thickBot="1" x14ac:dyDescent="0.3">
      <c r="A290" s="9" t="s">
        <v>1</v>
      </c>
      <c r="B290" s="9">
        <v>16793</v>
      </c>
      <c r="C290" s="53" t="s">
        <v>476</v>
      </c>
      <c r="D290" s="56" t="s">
        <v>34</v>
      </c>
      <c r="E290" s="100">
        <v>200</v>
      </c>
      <c r="F290" s="101"/>
      <c r="G290" s="9">
        <f t="shared" si="20"/>
        <v>200</v>
      </c>
      <c r="H290" s="13"/>
      <c r="I290" s="13">
        <v>1</v>
      </c>
      <c r="J290" s="5">
        <f t="shared" si="21"/>
        <v>0</v>
      </c>
      <c r="K290" s="93"/>
      <c r="L290" s="5"/>
      <c r="M290" s="5">
        <f t="shared" si="22"/>
        <v>0</v>
      </c>
      <c r="N290" s="5">
        <f t="shared" si="23"/>
        <v>0</v>
      </c>
      <c r="O290" s="55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  <c r="BX290" s="43"/>
      <c r="BY290" s="43"/>
      <c r="BZ290" s="43"/>
      <c r="CA290" s="43"/>
      <c r="CB290" s="43"/>
      <c r="CC290" s="43"/>
      <c r="CD290" s="43"/>
      <c r="CE290" s="43"/>
      <c r="CF290" s="43"/>
      <c r="CG290" s="43"/>
      <c r="CH290" s="43"/>
      <c r="CI290" s="43"/>
      <c r="CJ290" s="43"/>
      <c r="CK290" s="43"/>
      <c r="CL290" s="43"/>
      <c r="CM290" s="43"/>
      <c r="CN290" s="43"/>
      <c r="CO290" s="43"/>
      <c r="CP290" s="43"/>
      <c r="CQ290" s="43"/>
      <c r="CR290" s="43"/>
      <c r="CS290" s="43"/>
      <c r="CT290" s="43"/>
      <c r="CU290" s="43"/>
      <c r="CV290" s="43"/>
      <c r="CW290" s="43"/>
      <c r="CX290" s="43"/>
      <c r="CY290" s="43"/>
      <c r="CZ290" s="43"/>
      <c r="DA290" s="43"/>
      <c r="DB290" s="43"/>
      <c r="DC290" s="43"/>
      <c r="DD290" s="43"/>
      <c r="DE290" s="43"/>
      <c r="DF290" s="43"/>
      <c r="DG290" s="43"/>
      <c r="DH290" s="43"/>
      <c r="DI290" s="43"/>
      <c r="DJ290" s="43"/>
      <c r="DK290" s="43"/>
      <c r="DL290" s="43"/>
      <c r="DM290" s="43"/>
      <c r="DN290" s="43"/>
      <c r="DO290" s="43"/>
      <c r="DP290" s="43"/>
      <c r="DQ290" s="43"/>
      <c r="DR290" s="43"/>
      <c r="DS290" s="43"/>
      <c r="DT290" s="43"/>
      <c r="DU290" s="43"/>
      <c r="DV290" s="43"/>
      <c r="DW290" s="43"/>
      <c r="DX290" s="43"/>
      <c r="DY290" s="43"/>
      <c r="DZ290" s="43"/>
      <c r="EA290" s="43"/>
      <c r="EB290" s="43"/>
      <c r="EC290" s="43"/>
      <c r="ED290" s="43"/>
      <c r="EE290" s="43"/>
      <c r="EF290" s="43"/>
      <c r="EG290" s="43"/>
      <c r="EH290" s="43"/>
      <c r="EI290" s="43"/>
      <c r="EJ290" s="43"/>
      <c r="EK290" s="43"/>
      <c r="EL290" s="43"/>
      <c r="EM290" s="43"/>
      <c r="EN290" s="43"/>
      <c r="EO290" s="43"/>
      <c r="EP290" s="43"/>
      <c r="EQ290" s="43"/>
      <c r="ER290" s="43"/>
      <c r="ES290" s="43"/>
      <c r="ET290" s="43"/>
      <c r="EU290" s="43"/>
      <c r="EV290" s="43"/>
      <c r="EW290" s="43"/>
      <c r="EX290" s="43"/>
      <c r="EY290" s="43"/>
      <c r="EZ290" s="43"/>
      <c r="FA290" s="43"/>
      <c r="FB290" s="43"/>
      <c r="FC290" s="43"/>
      <c r="FD290" s="43"/>
      <c r="FE290" s="43"/>
      <c r="FF290" s="43"/>
      <c r="FG290" s="43"/>
      <c r="FH290" s="43"/>
      <c r="FI290" s="43"/>
      <c r="FJ290" s="43"/>
      <c r="FK290" s="43"/>
      <c r="FL290" s="43"/>
      <c r="FM290" s="43"/>
      <c r="FN290" s="43"/>
      <c r="FO290" s="43"/>
      <c r="FP290" s="43"/>
      <c r="FQ290" s="43"/>
      <c r="FR290" s="43"/>
      <c r="FS290" s="43"/>
      <c r="FT290" s="43"/>
      <c r="FU290" s="43"/>
      <c r="FV290" s="43"/>
      <c r="FW290" s="43"/>
      <c r="FX290" s="43"/>
      <c r="FY290" s="43"/>
      <c r="FZ290" s="43"/>
      <c r="GA290" s="43"/>
      <c r="GB290" s="43"/>
      <c r="GC290" s="43"/>
      <c r="GD290" s="43"/>
      <c r="GE290" s="43"/>
      <c r="GF290" s="43"/>
      <c r="GG290" s="43"/>
      <c r="GH290" s="43"/>
      <c r="GI290" s="43"/>
      <c r="GJ290" s="43"/>
      <c r="GK290" s="43"/>
      <c r="GL290" s="43"/>
      <c r="GM290" s="43"/>
      <c r="GN290" s="43"/>
      <c r="GO290" s="43"/>
      <c r="GP290" s="43"/>
      <c r="GQ290" s="43"/>
      <c r="GR290" s="43"/>
    </row>
    <row r="291" spans="1:200" s="45" customFormat="1" ht="24.75" hidden="1" thickBot="1" x14ac:dyDescent="0.3">
      <c r="A291" s="10" t="s">
        <v>1</v>
      </c>
      <c r="B291" s="9">
        <v>5036</v>
      </c>
      <c r="C291" s="53" t="s">
        <v>477</v>
      </c>
      <c r="D291" s="56" t="s">
        <v>217</v>
      </c>
      <c r="E291" s="100"/>
      <c r="F291" s="101"/>
      <c r="G291" s="9">
        <f t="shared" si="20"/>
        <v>0</v>
      </c>
      <c r="H291" s="12">
        <v>320</v>
      </c>
      <c r="I291" s="13">
        <v>1</v>
      </c>
      <c r="J291" s="5">
        <f t="shared" si="21"/>
        <v>0</v>
      </c>
      <c r="K291" s="93">
        <v>320</v>
      </c>
      <c r="L291" s="5" t="s">
        <v>23</v>
      </c>
      <c r="M291" s="5">
        <f t="shared" si="22"/>
        <v>0</v>
      </c>
      <c r="N291" s="5">
        <f t="shared" si="23"/>
        <v>0</v>
      </c>
      <c r="O291" s="55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  <c r="BX291" s="43"/>
      <c r="BY291" s="43"/>
      <c r="BZ291" s="43"/>
      <c r="CA291" s="43"/>
      <c r="CB291" s="43"/>
      <c r="CC291" s="43"/>
      <c r="CD291" s="43"/>
      <c r="CE291" s="43"/>
      <c r="CF291" s="43"/>
      <c r="CG291" s="43"/>
      <c r="CH291" s="43"/>
      <c r="CI291" s="43"/>
      <c r="CJ291" s="43"/>
      <c r="CK291" s="43"/>
      <c r="CL291" s="43"/>
      <c r="CM291" s="43"/>
      <c r="CN291" s="43"/>
      <c r="CO291" s="43"/>
      <c r="CP291" s="43"/>
      <c r="CQ291" s="43"/>
      <c r="CR291" s="43"/>
      <c r="CS291" s="43"/>
      <c r="CT291" s="43"/>
      <c r="CU291" s="43"/>
      <c r="CV291" s="43"/>
      <c r="CW291" s="43"/>
      <c r="CX291" s="43"/>
      <c r="CY291" s="43"/>
      <c r="CZ291" s="43"/>
      <c r="DA291" s="43"/>
      <c r="DB291" s="43"/>
      <c r="DC291" s="43"/>
      <c r="DD291" s="43"/>
      <c r="DE291" s="43"/>
      <c r="DF291" s="43"/>
      <c r="DG291" s="43"/>
      <c r="DH291" s="43"/>
      <c r="DI291" s="43"/>
      <c r="DJ291" s="43"/>
      <c r="DK291" s="43"/>
      <c r="DL291" s="43"/>
      <c r="DM291" s="43"/>
      <c r="DN291" s="43"/>
      <c r="DO291" s="43"/>
      <c r="DP291" s="43"/>
      <c r="DQ291" s="43"/>
      <c r="DR291" s="43"/>
      <c r="DS291" s="43"/>
      <c r="DT291" s="43"/>
      <c r="DU291" s="43"/>
      <c r="DV291" s="43"/>
      <c r="DW291" s="43"/>
      <c r="DX291" s="43"/>
      <c r="DY291" s="43"/>
      <c r="DZ291" s="43"/>
      <c r="EA291" s="43"/>
      <c r="EB291" s="43"/>
      <c r="EC291" s="43"/>
      <c r="ED291" s="43"/>
      <c r="EE291" s="43"/>
      <c r="EF291" s="43"/>
      <c r="EG291" s="43"/>
      <c r="EH291" s="43"/>
      <c r="EI291" s="43"/>
      <c r="EJ291" s="43"/>
      <c r="EK291" s="43"/>
      <c r="EL291" s="43"/>
      <c r="EM291" s="43"/>
      <c r="EN291" s="43"/>
      <c r="EO291" s="43"/>
      <c r="EP291" s="43"/>
      <c r="EQ291" s="43"/>
      <c r="ER291" s="43"/>
      <c r="ES291" s="43"/>
      <c r="ET291" s="43"/>
      <c r="EU291" s="43"/>
      <c r="EV291" s="43"/>
      <c r="EW291" s="43"/>
      <c r="EX291" s="43"/>
      <c r="EY291" s="43"/>
      <c r="EZ291" s="43"/>
      <c r="FA291" s="43"/>
      <c r="FB291" s="43"/>
      <c r="FC291" s="43"/>
      <c r="FD291" s="43"/>
      <c r="FE291" s="43"/>
      <c r="FF291" s="43"/>
      <c r="FG291" s="43"/>
      <c r="FH291" s="43"/>
      <c r="FI291" s="43"/>
      <c r="FJ291" s="43"/>
      <c r="FK291" s="43"/>
      <c r="FL291" s="43"/>
      <c r="FM291" s="43"/>
      <c r="FN291" s="43"/>
      <c r="FO291" s="43"/>
      <c r="FP291" s="43"/>
      <c r="FQ291" s="43"/>
      <c r="FR291" s="43"/>
      <c r="FS291" s="43"/>
      <c r="FT291" s="43"/>
      <c r="FU291" s="43"/>
      <c r="FV291" s="43"/>
      <c r="FW291" s="43"/>
      <c r="FX291" s="43"/>
      <c r="FY291" s="43"/>
      <c r="FZ291" s="43"/>
      <c r="GA291" s="43"/>
      <c r="GB291" s="43"/>
      <c r="GC291" s="43"/>
      <c r="GD291" s="43"/>
      <c r="GE291" s="43"/>
      <c r="GF291" s="43"/>
      <c r="GG291" s="43"/>
      <c r="GH291" s="43"/>
      <c r="GI291" s="43"/>
      <c r="GJ291" s="43"/>
      <c r="GK291" s="43"/>
      <c r="GL291" s="43"/>
      <c r="GM291" s="43"/>
      <c r="GN291" s="43"/>
      <c r="GO291" s="43"/>
      <c r="GP291" s="43"/>
      <c r="GQ291" s="43"/>
      <c r="GR291" s="43"/>
    </row>
    <row r="292" spans="1:200" s="45" customFormat="1" ht="24.75" thickBot="1" x14ac:dyDescent="0.3">
      <c r="A292" s="10" t="s">
        <v>1</v>
      </c>
      <c r="B292" s="9">
        <v>5151</v>
      </c>
      <c r="C292" s="53" t="s">
        <v>478</v>
      </c>
      <c r="D292" s="56" t="s">
        <v>217</v>
      </c>
      <c r="E292" s="100">
        <v>4</v>
      </c>
      <c r="F292" s="101"/>
      <c r="G292" s="9">
        <f t="shared" si="20"/>
        <v>4</v>
      </c>
      <c r="H292" s="13"/>
      <c r="I292" s="13">
        <v>1</v>
      </c>
      <c r="J292" s="5">
        <f t="shared" si="21"/>
        <v>0</v>
      </c>
      <c r="K292" s="93"/>
      <c r="L292" s="5" t="s">
        <v>23</v>
      </c>
      <c r="M292" s="5">
        <f t="shared" si="22"/>
        <v>0</v>
      </c>
      <c r="N292" s="5">
        <f t="shared" si="23"/>
        <v>0</v>
      </c>
      <c r="O292" s="55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3"/>
      <c r="CA292" s="43"/>
      <c r="CB292" s="43"/>
      <c r="CC292" s="43"/>
      <c r="CD292" s="43"/>
      <c r="CE292" s="43"/>
      <c r="CF292" s="43"/>
      <c r="CG292" s="43"/>
      <c r="CH292" s="43"/>
      <c r="CI292" s="43"/>
      <c r="CJ292" s="43"/>
      <c r="CK292" s="43"/>
      <c r="CL292" s="43"/>
      <c r="CM292" s="43"/>
      <c r="CN292" s="43"/>
      <c r="CO292" s="43"/>
      <c r="CP292" s="43"/>
      <c r="CQ292" s="43"/>
      <c r="CR292" s="43"/>
      <c r="CS292" s="43"/>
      <c r="CT292" s="43"/>
      <c r="CU292" s="43"/>
      <c r="CV292" s="43"/>
      <c r="CW292" s="43"/>
      <c r="CX292" s="43"/>
      <c r="CY292" s="43"/>
      <c r="CZ292" s="43"/>
      <c r="DA292" s="43"/>
      <c r="DB292" s="43"/>
      <c r="DC292" s="43"/>
      <c r="DD292" s="43"/>
      <c r="DE292" s="43"/>
      <c r="DF292" s="43"/>
      <c r="DG292" s="43"/>
      <c r="DH292" s="43"/>
      <c r="DI292" s="43"/>
      <c r="DJ292" s="43"/>
      <c r="DK292" s="43"/>
      <c r="DL292" s="43"/>
      <c r="DM292" s="43"/>
      <c r="DN292" s="43"/>
      <c r="DO292" s="43"/>
      <c r="DP292" s="43"/>
      <c r="DQ292" s="43"/>
      <c r="DR292" s="43"/>
      <c r="DS292" s="43"/>
      <c r="DT292" s="43"/>
      <c r="DU292" s="43"/>
      <c r="DV292" s="43"/>
      <c r="DW292" s="43"/>
      <c r="DX292" s="43"/>
      <c r="DY292" s="43"/>
      <c r="DZ292" s="43"/>
      <c r="EA292" s="43"/>
      <c r="EB292" s="43"/>
      <c r="EC292" s="43"/>
      <c r="ED292" s="43"/>
      <c r="EE292" s="43"/>
      <c r="EF292" s="43"/>
      <c r="EG292" s="43"/>
      <c r="EH292" s="43"/>
      <c r="EI292" s="43"/>
      <c r="EJ292" s="43"/>
      <c r="EK292" s="43"/>
      <c r="EL292" s="43"/>
      <c r="EM292" s="43"/>
      <c r="EN292" s="43"/>
      <c r="EO292" s="43"/>
      <c r="EP292" s="43"/>
      <c r="EQ292" s="43"/>
      <c r="ER292" s="43"/>
      <c r="ES292" s="43"/>
      <c r="ET292" s="43"/>
      <c r="EU292" s="43"/>
      <c r="EV292" s="43"/>
      <c r="EW292" s="43"/>
      <c r="EX292" s="43"/>
      <c r="EY292" s="43"/>
      <c r="EZ292" s="43"/>
      <c r="FA292" s="43"/>
      <c r="FB292" s="43"/>
      <c r="FC292" s="43"/>
      <c r="FD292" s="43"/>
      <c r="FE292" s="43"/>
      <c r="FF292" s="43"/>
      <c r="FG292" s="43"/>
      <c r="FH292" s="43"/>
      <c r="FI292" s="43"/>
      <c r="FJ292" s="43"/>
      <c r="FK292" s="43"/>
      <c r="FL292" s="43"/>
      <c r="FM292" s="43"/>
      <c r="FN292" s="43"/>
      <c r="FO292" s="43"/>
      <c r="FP292" s="43"/>
      <c r="FQ292" s="43"/>
      <c r="FR292" s="43"/>
      <c r="FS292" s="43"/>
      <c r="FT292" s="43"/>
      <c r="FU292" s="43"/>
      <c r="FV292" s="43"/>
      <c r="FW292" s="43"/>
      <c r="FX292" s="43"/>
      <c r="FY292" s="43"/>
      <c r="FZ292" s="43"/>
      <c r="GA292" s="43"/>
      <c r="GB292" s="43"/>
      <c r="GC292" s="43"/>
      <c r="GD292" s="43"/>
      <c r="GE292" s="43"/>
      <c r="GF292" s="43"/>
      <c r="GG292" s="43"/>
      <c r="GH292" s="43"/>
      <c r="GI292" s="43"/>
      <c r="GJ292" s="43"/>
      <c r="GK292" s="43"/>
      <c r="GL292" s="43"/>
      <c r="GM292" s="43"/>
      <c r="GN292" s="43"/>
      <c r="GO292" s="43"/>
      <c r="GP292" s="43"/>
      <c r="GQ292" s="43"/>
      <c r="GR292" s="43"/>
    </row>
    <row r="293" spans="1:200" s="45" customFormat="1" ht="24.75" hidden="1" thickBot="1" x14ac:dyDescent="0.3">
      <c r="A293" s="10" t="s">
        <v>1</v>
      </c>
      <c r="B293" s="9">
        <v>4988</v>
      </c>
      <c r="C293" s="53" t="s">
        <v>479</v>
      </c>
      <c r="D293" s="56" t="s">
        <v>217</v>
      </c>
      <c r="E293" s="100"/>
      <c r="F293" s="101"/>
      <c r="G293" s="9">
        <f t="shared" si="20"/>
        <v>0</v>
      </c>
      <c r="H293" s="13">
        <v>125</v>
      </c>
      <c r="I293" s="13">
        <v>1</v>
      </c>
      <c r="J293" s="5">
        <f t="shared" si="21"/>
        <v>0</v>
      </c>
      <c r="K293" s="93">
        <v>125</v>
      </c>
      <c r="L293" s="5" t="s">
        <v>23</v>
      </c>
      <c r="M293" s="5">
        <f t="shared" si="22"/>
        <v>0</v>
      </c>
      <c r="N293" s="5">
        <f t="shared" si="23"/>
        <v>0</v>
      </c>
      <c r="O293" s="55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  <c r="BX293" s="43"/>
      <c r="BY293" s="43"/>
      <c r="BZ293" s="43"/>
      <c r="CA293" s="43"/>
      <c r="CB293" s="43"/>
      <c r="CC293" s="43"/>
      <c r="CD293" s="43"/>
      <c r="CE293" s="43"/>
      <c r="CF293" s="43"/>
      <c r="CG293" s="43"/>
      <c r="CH293" s="43"/>
      <c r="CI293" s="43"/>
      <c r="CJ293" s="43"/>
      <c r="CK293" s="43"/>
      <c r="CL293" s="43"/>
      <c r="CM293" s="43"/>
      <c r="CN293" s="43"/>
      <c r="CO293" s="43"/>
      <c r="CP293" s="43"/>
      <c r="CQ293" s="43"/>
      <c r="CR293" s="43"/>
      <c r="CS293" s="43"/>
      <c r="CT293" s="43"/>
      <c r="CU293" s="43"/>
      <c r="CV293" s="43"/>
      <c r="CW293" s="43"/>
      <c r="CX293" s="43"/>
      <c r="CY293" s="43"/>
      <c r="CZ293" s="43"/>
      <c r="DA293" s="43"/>
      <c r="DB293" s="43"/>
      <c r="DC293" s="43"/>
      <c r="DD293" s="43"/>
      <c r="DE293" s="43"/>
      <c r="DF293" s="43"/>
      <c r="DG293" s="43"/>
      <c r="DH293" s="43"/>
      <c r="DI293" s="43"/>
      <c r="DJ293" s="43"/>
      <c r="DK293" s="43"/>
      <c r="DL293" s="43"/>
      <c r="DM293" s="43"/>
      <c r="DN293" s="43"/>
      <c r="DO293" s="43"/>
      <c r="DP293" s="43"/>
      <c r="DQ293" s="43"/>
      <c r="DR293" s="43"/>
      <c r="DS293" s="43"/>
      <c r="DT293" s="43"/>
      <c r="DU293" s="43"/>
      <c r="DV293" s="43"/>
      <c r="DW293" s="43"/>
      <c r="DX293" s="43"/>
      <c r="DY293" s="43"/>
      <c r="DZ293" s="43"/>
      <c r="EA293" s="43"/>
      <c r="EB293" s="43"/>
      <c r="EC293" s="43"/>
      <c r="ED293" s="43"/>
      <c r="EE293" s="43"/>
      <c r="EF293" s="43"/>
      <c r="EG293" s="43"/>
      <c r="EH293" s="43"/>
      <c r="EI293" s="43"/>
      <c r="EJ293" s="43"/>
      <c r="EK293" s="43"/>
      <c r="EL293" s="43"/>
      <c r="EM293" s="43"/>
      <c r="EN293" s="43"/>
      <c r="EO293" s="43"/>
      <c r="EP293" s="43"/>
      <c r="EQ293" s="43"/>
      <c r="ER293" s="43"/>
      <c r="ES293" s="43"/>
      <c r="ET293" s="43"/>
      <c r="EU293" s="43"/>
      <c r="EV293" s="43"/>
      <c r="EW293" s="43"/>
      <c r="EX293" s="43"/>
      <c r="EY293" s="43"/>
      <c r="EZ293" s="43"/>
      <c r="FA293" s="43"/>
      <c r="FB293" s="43"/>
      <c r="FC293" s="43"/>
      <c r="FD293" s="43"/>
      <c r="FE293" s="43"/>
      <c r="FF293" s="43"/>
      <c r="FG293" s="43"/>
      <c r="FH293" s="43"/>
      <c r="FI293" s="43"/>
      <c r="FJ293" s="43"/>
      <c r="FK293" s="43"/>
      <c r="FL293" s="43"/>
      <c r="FM293" s="43"/>
      <c r="FN293" s="43"/>
      <c r="FO293" s="43"/>
      <c r="FP293" s="43"/>
      <c r="FQ293" s="43"/>
      <c r="FR293" s="43"/>
      <c r="FS293" s="43"/>
      <c r="FT293" s="43"/>
      <c r="FU293" s="43"/>
      <c r="FV293" s="43"/>
      <c r="FW293" s="43"/>
      <c r="FX293" s="43"/>
      <c r="FY293" s="43"/>
      <c r="FZ293" s="43"/>
      <c r="GA293" s="43"/>
      <c r="GB293" s="43"/>
      <c r="GC293" s="43"/>
      <c r="GD293" s="43"/>
      <c r="GE293" s="43"/>
      <c r="GF293" s="43"/>
      <c r="GG293" s="43"/>
      <c r="GH293" s="43"/>
      <c r="GI293" s="43"/>
      <c r="GJ293" s="43"/>
      <c r="GK293" s="43"/>
      <c r="GL293" s="43"/>
      <c r="GM293" s="43"/>
      <c r="GN293" s="43"/>
      <c r="GO293" s="43"/>
      <c r="GP293" s="43"/>
      <c r="GQ293" s="43"/>
      <c r="GR293" s="43"/>
    </row>
    <row r="294" spans="1:200" s="45" customFormat="1" ht="24.75" thickBot="1" x14ac:dyDescent="0.3">
      <c r="A294" s="10" t="s">
        <v>1</v>
      </c>
      <c r="B294" s="9">
        <v>4987</v>
      </c>
      <c r="C294" s="53" t="s">
        <v>480</v>
      </c>
      <c r="D294" s="56" t="s">
        <v>217</v>
      </c>
      <c r="E294" s="100">
        <v>7</v>
      </c>
      <c r="F294" s="101"/>
      <c r="G294" s="9">
        <f t="shared" si="20"/>
        <v>7</v>
      </c>
      <c r="H294" s="13"/>
      <c r="I294" s="13">
        <v>1</v>
      </c>
      <c r="J294" s="5">
        <f t="shared" si="21"/>
        <v>0</v>
      </c>
      <c r="K294" s="93"/>
      <c r="L294" s="5" t="s">
        <v>23</v>
      </c>
      <c r="M294" s="5">
        <f t="shared" si="22"/>
        <v>0</v>
      </c>
      <c r="N294" s="5">
        <f t="shared" si="23"/>
        <v>0</v>
      </c>
      <c r="O294" s="55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  <c r="BX294" s="43"/>
      <c r="BY294" s="43"/>
      <c r="BZ294" s="43"/>
      <c r="CA294" s="43"/>
      <c r="CB294" s="43"/>
      <c r="CC294" s="43"/>
      <c r="CD294" s="43"/>
      <c r="CE294" s="43"/>
      <c r="CF294" s="43"/>
      <c r="CG294" s="43"/>
      <c r="CH294" s="43"/>
      <c r="CI294" s="43"/>
      <c r="CJ294" s="43"/>
      <c r="CK294" s="43"/>
      <c r="CL294" s="43"/>
      <c r="CM294" s="43"/>
      <c r="CN294" s="43"/>
      <c r="CO294" s="43"/>
      <c r="CP294" s="43"/>
      <c r="CQ294" s="43"/>
      <c r="CR294" s="43"/>
      <c r="CS294" s="43"/>
      <c r="CT294" s="43"/>
      <c r="CU294" s="43"/>
      <c r="CV294" s="43"/>
      <c r="CW294" s="43"/>
      <c r="CX294" s="43"/>
      <c r="CY294" s="43"/>
      <c r="CZ294" s="43"/>
      <c r="DA294" s="43"/>
      <c r="DB294" s="43"/>
      <c r="DC294" s="43"/>
      <c r="DD294" s="43"/>
      <c r="DE294" s="43"/>
      <c r="DF294" s="43"/>
      <c r="DG294" s="43"/>
      <c r="DH294" s="43"/>
      <c r="DI294" s="43"/>
      <c r="DJ294" s="43"/>
      <c r="DK294" s="43"/>
      <c r="DL294" s="43"/>
      <c r="DM294" s="43"/>
      <c r="DN294" s="43"/>
      <c r="DO294" s="43"/>
      <c r="DP294" s="43"/>
      <c r="DQ294" s="43"/>
      <c r="DR294" s="43"/>
      <c r="DS294" s="43"/>
      <c r="DT294" s="43"/>
      <c r="DU294" s="43"/>
      <c r="DV294" s="43"/>
      <c r="DW294" s="43"/>
      <c r="DX294" s="43"/>
      <c r="DY294" s="43"/>
      <c r="DZ294" s="43"/>
      <c r="EA294" s="43"/>
      <c r="EB294" s="43"/>
      <c r="EC294" s="43"/>
      <c r="ED294" s="43"/>
      <c r="EE294" s="43"/>
      <c r="EF294" s="43"/>
      <c r="EG294" s="43"/>
      <c r="EH294" s="43"/>
      <c r="EI294" s="43"/>
      <c r="EJ294" s="43"/>
      <c r="EK294" s="43"/>
      <c r="EL294" s="43"/>
      <c r="EM294" s="43"/>
      <c r="EN294" s="43"/>
      <c r="EO294" s="43"/>
      <c r="EP294" s="43"/>
      <c r="EQ294" s="43"/>
      <c r="ER294" s="43"/>
      <c r="ES294" s="43"/>
      <c r="ET294" s="43"/>
      <c r="EU294" s="43"/>
      <c r="EV294" s="43"/>
      <c r="EW294" s="43"/>
      <c r="EX294" s="43"/>
      <c r="EY294" s="43"/>
      <c r="EZ294" s="43"/>
      <c r="FA294" s="43"/>
      <c r="FB294" s="43"/>
      <c r="FC294" s="43"/>
      <c r="FD294" s="43"/>
      <c r="FE294" s="43"/>
      <c r="FF294" s="43"/>
      <c r="FG294" s="43"/>
      <c r="FH294" s="43"/>
      <c r="FI294" s="43"/>
      <c r="FJ294" s="43"/>
      <c r="FK294" s="43"/>
      <c r="FL294" s="43"/>
      <c r="FM294" s="43"/>
      <c r="FN294" s="43"/>
      <c r="FO294" s="43"/>
      <c r="FP294" s="43"/>
      <c r="FQ294" s="43"/>
      <c r="FR294" s="43"/>
      <c r="FS294" s="43"/>
      <c r="FT294" s="43"/>
      <c r="FU294" s="43"/>
      <c r="FV294" s="43"/>
      <c r="FW294" s="43"/>
      <c r="FX294" s="43"/>
      <c r="FY294" s="43"/>
      <c r="FZ294" s="43"/>
      <c r="GA294" s="43"/>
      <c r="GB294" s="43"/>
      <c r="GC294" s="43"/>
      <c r="GD294" s="43"/>
      <c r="GE294" s="43"/>
      <c r="GF294" s="43"/>
      <c r="GG294" s="43"/>
      <c r="GH294" s="43"/>
      <c r="GI294" s="43"/>
      <c r="GJ294" s="43"/>
      <c r="GK294" s="43"/>
      <c r="GL294" s="43"/>
      <c r="GM294" s="43"/>
      <c r="GN294" s="43"/>
      <c r="GO294" s="43"/>
      <c r="GP294" s="43"/>
      <c r="GQ294" s="43"/>
      <c r="GR294" s="43"/>
    </row>
    <row r="295" spans="1:200" s="45" customFormat="1" ht="24.75" thickBot="1" x14ac:dyDescent="0.3">
      <c r="A295" s="10" t="s">
        <v>1</v>
      </c>
      <c r="B295" s="9">
        <v>5101</v>
      </c>
      <c r="C295" s="53" t="s">
        <v>481</v>
      </c>
      <c r="D295" s="56" t="s">
        <v>217</v>
      </c>
      <c r="E295" s="100">
        <v>1</v>
      </c>
      <c r="F295" s="101"/>
      <c r="G295" s="9">
        <f t="shared" si="20"/>
        <v>1</v>
      </c>
      <c r="H295" s="12"/>
      <c r="I295" s="13">
        <v>1</v>
      </c>
      <c r="J295" s="5">
        <f t="shared" si="21"/>
        <v>0</v>
      </c>
      <c r="K295" s="93"/>
      <c r="L295" s="5" t="s">
        <v>23</v>
      </c>
      <c r="M295" s="5">
        <f t="shared" si="22"/>
        <v>0</v>
      </c>
      <c r="N295" s="5">
        <f t="shared" si="23"/>
        <v>0</v>
      </c>
      <c r="O295" s="55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  <c r="BX295" s="43"/>
      <c r="BY295" s="43"/>
      <c r="BZ295" s="43"/>
      <c r="CA295" s="43"/>
      <c r="CB295" s="43"/>
      <c r="CC295" s="43"/>
      <c r="CD295" s="43"/>
      <c r="CE295" s="43"/>
      <c r="CF295" s="43"/>
      <c r="CG295" s="43"/>
      <c r="CH295" s="43"/>
      <c r="CI295" s="43"/>
      <c r="CJ295" s="43"/>
      <c r="CK295" s="43"/>
      <c r="CL295" s="43"/>
      <c r="CM295" s="43"/>
      <c r="CN295" s="43"/>
      <c r="CO295" s="43"/>
      <c r="CP295" s="43"/>
      <c r="CQ295" s="43"/>
      <c r="CR295" s="43"/>
      <c r="CS295" s="43"/>
      <c r="CT295" s="43"/>
      <c r="CU295" s="43"/>
      <c r="CV295" s="43"/>
      <c r="CW295" s="43"/>
      <c r="CX295" s="43"/>
      <c r="CY295" s="43"/>
      <c r="CZ295" s="43"/>
      <c r="DA295" s="43"/>
      <c r="DB295" s="43"/>
      <c r="DC295" s="43"/>
      <c r="DD295" s="43"/>
      <c r="DE295" s="43"/>
      <c r="DF295" s="43"/>
      <c r="DG295" s="43"/>
      <c r="DH295" s="43"/>
      <c r="DI295" s="43"/>
      <c r="DJ295" s="43"/>
      <c r="DK295" s="43"/>
      <c r="DL295" s="43"/>
      <c r="DM295" s="43"/>
      <c r="DN295" s="43"/>
      <c r="DO295" s="43"/>
      <c r="DP295" s="43"/>
      <c r="DQ295" s="43"/>
      <c r="DR295" s="43"/>
      <c r="DS295" s="43"/>
      <c r="DT295" s="43"/>
      <c r="DU295" s="43"/>
      <c r="DV295" s="43"/>
      <c r="DW295" s="43"/>
      <c r="DX295" s="43"/>
      <c r="DY295" s="43"/>
      <c r="DZ295" s="43"/>
      <c r="EA295" s="43"/>
      <c r="EB295" s="43"/>
      <c r="EC295" s="43"/>
      <c r="ED295" s="43"/>
      <c r="EE295" s="43"/>
      <c r="EF295" s="43"/>
      <c r="EG295" s="43"/>
      <c r="EH295" s="43"/>
      <c r="EI295" s="43"/>
      <c r="EJ295" s="43"/>
      <c r="EK295" s="43"/>
      <c r="EL295" s="43"/>
      <c r="EM295" s="43"/>
      <c r="EN295" s="43"/>
      <c r="EO295" s="43"/>
      <c r="EP295" s="43"/>
      <c r="EQ295" s="43"/>
      <c r="ER295" s="43"/>
      <c r="ES295" s="43"/>
      <c r="ET295" s="43"/>
      <c r="EU295" s="43"/>
      <c r="EV295" s="43"/>
      <c r="EW295" s="43"/>
      <c r="EX295" s="43"/>
      <c r="EY295" s="43"/>
      <c r="EZ295" s="43"/>
      <c r="FA295" s="43"/>
      <c r="FB295" s="43"/>
      <c r="FC295" s="43"/>
      <c r="FD295" s="43"/>
      <c r="FE295" s="43"/>
      <c r="FF295" s="43"/>
      <c r="FG295" s="43"/>
      <c r="FH295" s="43"/>
      <c r="FI295" s="43"/>
      <c r="FJ295" s="43"/>
      <c r="FK295" s="43"/>
      <c r="FL295" s="43"/>
      <c r="FM295" s="43"/>
      <c r="FN295" s="43"/>
      <c r="FO295" s="43"/>
      <c r="FP295" s="43"/>
      <c r="FQ295" s="43"/>
      <c r="FR295" s="43"/>
      <c r="FS295" s="43"/>
      <c r="FT295" s="43"/>
      <c r="FU295" s="43"/>
      <c r="FV295" s="43"/>
      <c r="FW295" s="43"/>
      <c r="FX295" s="43"/>
      <c r="FY295" s="43"/>
      <c r="FZ295" s="43"/>
      <c r="GA295" s="43"/>
      <c r="GB295" s="43"/>
      <c r="GC295" s="43"/>
      <c r="GD295" s="43"/>
      <c r="GE295" s="43"/>
      <c r="GF295" s="43"/>
      <c r="GG295" s="43"/>
      <c r="GH295" s="43"/>
      <c r="GI295" s="43"/>
      <c r="GJ295" s="43"/>
      <c r="GK295" s="43"/>
      <c r="GL295" s="43"/>
      <c r="GM295" s="43"/>
      <c r="GN295" s="43"/>
      <c r="GO295" s="43"/>
      <c r="GP295" s="43"/>
      <c r="GQ295" s="43"/>
      <c r="GR295" s="43"/>
    </row>
    <row r="296" spans="1:200" s="45" customFormat="1" ht="24.75" thickBot="1" x14ac:dyDescent="0.3">
      <c r="A296" s="10" t="s">
        <v>1</v>
      </c>
      <c r="B296" s="9">
        <v>5100</v>
      </c>
      <c r="C296" s="53" t="s">
        <v>482</v>
      </c>
      <c r="D296" s="56" t="s">
        <v>217</v>
      </c>
      <c r="E296" s="100">
        <v>1</v>
      </c>
      <c r="F296" s="101"/>
      <c r="G296" s="9">
        <f t="shared" si="20"/>
        <v>1</v>
      </c>
      <c r="H296" s="13"/>
      <c r="I296" s="13">
        <v>1</v>
      </c>
      <c r="J296" s="5">
        <f t="shared" si="21"/>
        <v>0</v>
      </c>
      <c r="K296" s="93"/>
      <c r="L296" s="5" t="s">
        <v>23</v>
      </c>
      <c r="M296" s="5">
        <f t="shared" si="22"/>
        <v>0</v>
      </c>
      <c r="N296" s="5">
        <f t="shared" si="23"/>
        <v>0</v>
      </c>
      <c r="O296" s="55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  <c r="BX296" s="43"/>
      <c r="BY296" s="43"/>
      <c r="BZ296" s="43"/>
      <c r="CA296" s="43"/>
      <c r="CB296" s="43"/>
      <c r="CC296" s="43"/>
      <c r="CD296" s="43"/>
      <c r="CE296" s="43"/>
      <c r="CF296" s="43"/>
      <c r="CG296" s="43"/>
      <c r="CH296" s="43"/>
      <c r="CI296" s="43"/>
      <c r="CJ296" s="43"/>
      <c r="CK296" s="43"/>
      <c r="CL296" s="43"/>
      <c r="CM296" s="43"/>
      <c r="CN296" s="43"/>
      <c r="CO296" s="43"/>
      <c r="CP296" s="43"/>
      <c r="CQ296" s="43"/>
      <c r="CR296" s="43"/>
      <c r="CS296" s="43"/>
      <c r="CT296" s="43"/>
      <c r="CU296" s="43"/>
      <c r="CV296" s="43"/>
      <c r="CW296" s="43"/>
      <c r="CX296" s="43"/>
      <c r="CY296" s="43"/>
      <c r="CZ296" s="43"/>
      <c r="DA296" s="43"/>
      <c r="DB296" s="43"/>
      <c r="DC296" s="43"/>
      <c r="DD296" s="43"/>
      <c r="DE296" s="43"/>
      <c r="DF296" s="43"/>
      <c r="DG296" s="43"/>
      <c r="DH296" s="43"/>
      <c r="DI296" s="43"/>
      <c r="DJ296" s="43"/>
      <c r="DK296" s="43"/>
      <c r="DL296" s="43"/>
      <c r="DM296" s="43"/>
      <c r="DN296" s="43"/>
      <c r="DO296" s="43"/>
      <c r="DP296" s="43"/>
      <c r="DQ296" s="43"/>
      <c r="DR296" s="43"/>
      <c r="DS296" s="43"/>
      <c r="DT296" s="43"/>
      <c r="DU296" s="43"/>
      <c r="DV296" s="43"/>
      <c r="DW296" s="43"/>
      <c r="DX296" s="43"/>
      <c r="DY296" s="43"/>
      <c r="DZ296" s="43"/>
      <c r="EA296" s="43"/>
      <c r="EB296" s="43"/>
      <c r="EC296" s="43"/>
      <c r="ED296" s="43"/>
      <c r="EE296" s="43"/>
      <c r="EF296" s="43"/>
      <c r="EG296" s="43"/>
      <c r="EH296" s="43"/>
      <c r="EI296" s="43"/>
      <c r="EJ296" s="43"/>
      <c r="EK296" s="43"/>
      <c r="EL296" s="43"/>
      <c r="EM296" s="43"/>
      <c r="EN296" s="43"/>
      <c r="EO296" s="43"/>
      <c r="EP296" s="43"/>
      <c r="EQ296" s="43"/>
      <c r="ER296" s="43"/>
      <c r="ES296" s="43"/>
      <c r="ET296" s="43"/>
      <c r="EU296" s="43"/>
      <c r="EV296" s="43"/>
      <c r="EW296" s="43"/>
      <c r="EX296" s="43"/>
      <c r="EY296" s="43"/>
      <c r="EZ296" s="43"/>
      <c r="FA296" s="43"/>
      <c r="FB296" s="43"/>
      <c r="FC296" s="43"/>
      <c r="FD296" s="43"/>
      <c r="FE296" s="43"/>
      <c r="FF296" s="43"/>
      <c r="FG296" s="43"/>
      <c r="FH296" s="43"/>
      <c r="FI296" s="43"/>
      <c r="FJ296" s="43"/>
      <c r="FK296" s="43"/>
      <c r="FL296" s="43"/>
      <c r="FM296" s="43"/>
      <c r="FN296" s="43"/>
      <c r="FO296" s="43"/>
      <c r="FP296" s="43"/>
      <c r="FQ296" s="43"/>
      <c r="FR296" s="43"/>
      <c r="FS296" s="43"/>
      <c r="FT296" s="43"/>
      <c r="FU296" s="43"/>
      <c r="FV296" s="43"/>
      <c r="FW296" s="43"/>
      <c r="FX296" s="43"/>
      <c r="FY296" s="43"/>
      <c r="FZ296" s="43"/>
      <c r="GA296" s="43"/>
      <c r="GB296" s="43"/>
      <c r="GC296" s="43"/>
      <c r="GD296" s="43"/>
      <c r="GE296" s="43"/>
      <c r="GF296" s="43"/>
      <c r="GG296" s="43"/>
      <c r="GH296" s="43"/>
      <c r="GI296" s="43"/>
      <c r="GJ296" s="43"/>
      <c r="GK296" s="43"/>
      <c r="GL296" s="43"/>
      <c r="GM296" s="43"/>
      <c r="GN296" s="43"/>
      <c r="GO296" s="43"/>
      <c r="GP296" s="43"/>
      <c r="GQ296" s="43"/>
      <c r="GR296" s="43"/>
    </row>
    <row r="297" spans="1:200" s="45" customFormat="1" ht="24.75" hidden="1" thickBot="1" x14ac:dyDescent="0.3">
      <c r="A297" s="10" t="s">
        <v>1</v>
      </c>
      <c r="B297" s="9">
        <v>5019</v>
      </c>
      <c r="C297" s="53" t="s">
        <v>483</v>
      </c>
      <c r="D297" s="56" t="s">
        <v>217</v>
      </c>
      <c r="E297" s="100"/>
      <c r="F297" s="101"/>
      <c r="G297" s="9">
        <f t="shared" si="20"/>
        <v>0</v>
      </c>
      <c r="H297" s="13">
        <v>125</v>
      </c>
      <c r="I297" s="13">
        <v>1</v>
      </c>
      <c r="J297" s="5">
        <f t="shared" si="21"/>
        <v>0</v>
      </c>
      <c r="K297" s="93">
        <v>125</v>
      </c>
      <c r="L297" s="5" t="s">
        <v>23</v>
      </c>
      <c r="M297" s="5">
        <f t="shared" si="22"/>
        <v>0</v>
      </c>
      <c r="N297" s="5">
        <f t="shared" si="23"/>
        <v>0</v>
      </c>
      <c r="O297" s="55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  <c r="BX297" s="43"/>
      <c r="BY297" s="43"/>
      <c r="BZ297" s="43"/>
      <c r="CA297" s="43"/>
      <c r="CB297" s="43"/>
      <c r="CC297" s="43"/>
      <c r="CD297" s="43"/>
      <c r="CE297" s="43"/>
      <c r="CF297" s="43"/>
      <c r="CG297" s="43"/>
      <c r="CH297" s="43"/>
      <c r="CI297" s="43"/>
      <c r="CJ297" s="43"/>
      <c r="CK297" s="43"/>
      <c r="CL297" s="43"/>
      <c r="CM297" s="43"/>
      <c r="CN297" s="43"/>
      <c r="CO297" s="43"/>
      <c r="CP297" s="43"/>
      <c r="CQ297" s="43"/>
      <c r="CR297" s="43"/>
      <c r="CS297" s="43"/>
      <c r="CT297" s="43"/>
      <c r="CU297" s="43"/>
      <c r="CV297" s="43"/>
      <c r="CW297" s="43"/>
      <c r="CX297" s="43"/>
      <c r="CY297" s="43"/>
      <c r="CZ297" s="43"/>
      <c r="DA297" s="43"/>
      <c r="DB297" s="43"/>
      <c r="DC297" s="43"/>
      <c r="DD297" s="43"/>
      <c r="DE297" s="43"/>
      <c r="DF297" s="43"/>
      <c r="DG297" s="43"/>
      <c r="DH297" s="43"/>
      <c r="DI297" s="43"/>
      <c r="DJ297" s="43"/>
      <c r="DK297" s="43"/>
      <c r="DL297" s="43"/>
      <c r="DM297" s="43"/>
      <c r="DN297" s="43"/>
      <c r="DO297" s="43"/>
      <c r="DP297" s="43"/>
      <c r="DQ297" s="43"/>
      <c r="DR297" s="43"/>
      <c r="DS297" s="43"/>
      <c r="DT297" s="43"/>
      <c r="DU297" s="43"/>
      <c r="DV297" s="43"/>
      <c r="DW297" s="43"/>
      <c r="DX297" s="43"/>
      <c r="DY297" s="43"/>
      <c r="DZ297" s="43"/>
      <c r="EA297" s="43"/>
      <c r="EB297" s="43"/>
      <c r="EC297" s="43"/>
      <c r="ED297" s="43"/>
      <c r="EE297" s="43"/>
      <c r="EF297" s="43"/>
      <c r="EG297" s="43"/>
      <c r="EH297" s="43"/>
      <c r="EI297" s="43"/>
      <c r="EJ297" s="43"/>
      <c r="EK297" s="43"/>
      <c r="EL297" s="43"/>
      <c r="EM297" s="43"/>
      <c r="EN297" s="43"/>
      <c r="EO297" s="43"/>
      <c r="EP297" s="43"/>
      <c r="EQ297" s="43"/>
      <c r="ER297" s="43"/>
      <c r="ES297" s="43"/>
      <c r="ET297" s="43"/>
      <c r="EU297" s="43"/>
      <c r="EV297" s="43"/>
      <c r="EW297" s="43"/>
      <c r="EX297" s="43"/>
      <c r="EY297" s="43"/>
      <c r="EZ297" s="43"/>
      <c r="FA297" s="43"/>
      <c r="FB297" s="43"/>
      <c r="FC297" s="43"/>
      <c r="FD297" s="43"/>
      <c r="FE297" s="43"/>
      <c r="FF297" s="43"/>
      <c r="FG297" s="43"/>
      <c r="FH297" s="43"/>
      <c r="FI297" s="43"/>
      <c r="FJ297" s="43"/>
      <c r="FK297" s="43"/>
      <c r="FL297" s="43"/>
      <c r="FM297" s="43"/>
      <c r="FN297" s="43"/>
      <c r="FO297" s="43"/>
      <c r="FP297" s="43"/>
      <c r="FQ297" s="43"/>
      <c r="FR297" s="43"/>
      <c r="FS297" s="43"/>
      <c r="FT297" s="43"/>
      <c r="FU297" s="43"/>
      <c r="FV297" s="43"/>
      <c r="FW297" s="43"/>
      <c r="FX297" s="43"/>
      <c r="FY297" s="43"/>
      <c r="FZ297" s="43"/>
      <c r="GA297" s="43"/>
      <c r="GB297" s="43"/>
      <c r="GC297" s="43"/>
      <c r="GD297" s="43"/>
      <c r="GE297" s="43"/>
      <c r="GF297" s="43"/>
      <c r="GG297" s="43"/>
      <c r="GH297" s="43"/>
      <c r="GI297" s="43"/>
      <c r="GJ297" s="43"/>
      <c r="GK297" s="43"/>
      <c r="GL297" s="43"/>
      <c r="GM297" s="43"/>
      <c r="GN297" s="43"/>
      <c r="GO297" s="43"/>
      <c r="GP297" s="43"/>
      <c r="GQ297" s="43"/>
      <c r="GR297" s="43"/>
    </row>
    <row r="298" spans="1:200" s="45" customFormat="1" ht="16.5" hidden="1" thickBot="1" x14ac:dyDescent="0.3">
      <c r="A298" s="10" t="s">
        <v>1</v>
      </c>
      <c r="B298" s="9">
        <v>17084</v>
      </c>
      <c r="C298" s="53" t="s">
        <v>484</v>
      </c>
      <c r="D298" s="56" t="s">
        <v>32</v>
      </c>
      <c r="E298" s="100"/>
      <c r="F298" s="101"/>
      <c r="G298" s="9">
        <f t="shared" si="20"/>
        <v>0</v>
      </c>
      <c r="H298" s="12">
        <v>100</v>
      </c>
      <c r="I298" s="13"/>
      <c r="J298" s="5">
        <f t="shared" si="21"/>
        <v>0</v>
      </c>
      <c r="K298" s="93">
        <v>100</v>
      </c>
      <c r="L298" s="5"/>
      <c r="M298" s="5">
        <f t="shared" si="22"/>
        <v>0</v>
      </c>
      <c r="N298" s="5">
        <f t="shared" si="23"/>
        <v>0</v>
      </c>
      <c r="O298" s="55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  <c r="BX298" s="43"/>
      <c r="BY298" s="43"/>
      <c r="BZ298" s="43"/>
      <c r="CA298" s="43"/>
      <c r="CB298" s="43"/>
      <c r="CC298" s="43"/>
      <c r="CD298" s="43"/>
      <c r="CE298" s="43"/>
      <c r="CF298" s="43"/>
      <c r="CG298" s="43"/>
      <c r="CH298" s="43"/>
      <c r="CI298" s="43"/>
      <c r="CJ298" s="43"/>
      <c r="CK298" s="43"/>
      <c r="CL298" s="43"/>
      <c r="CM298" s="43"/>
      <c r="CN298" s="43"/>
      <c r="CO298" s="43"/>
      <c r="CP298" s="43"/>
      <c r="CQ298" s="43"/>
      <c r="CR298" s="43"/>
      <c r="CS298" s="43"/>
      <c r="CT298" s="43"/>
      <c r="CU298" s="43"/>
      <c r="CV298" s="43"/>
      <c r="CW298" s="43"/>
      <c r="CX298" s="43"/>
      <c r="CY298" s="43"/>
      <c r="CZ298" s="43"/>
      <c r="DA298" s="43"/>
      <c r="DB298" s="43"/>
      <c r="DC298" s="43"/>
      <c r="DD298" s="43"/>
      <c r="DE298" s="43"/>
      <c r="DF298" s="43"/>
      <c r="DG298" s="43"/>
      <c r="DH298" s="43"/>
      <c r="DI298" s="43"/>
      <c r="DJ298" s="43"/>
      <c r="DK298" s="43"/>
      <c r="DL298" s="43"/>
      <c r="DM298" s="43"/>
      <c r="DN298" s="43"/>
      <c r="DO298" s="43"/>
      <c r="DP298" s="43"/>
      <c r="DQ298" s="43"/>
      <c r="DR298" s="43"/>
      <c r="DS298" s="43"/>
      <c r="DT298" s="43"/>
      <c r="DU298" s="43"/>
      <c r="DV298" s="43"/>
      <c r="DW298" s="43"/>
      <c r="DX298" s="43"/>
      <c r="DY298" s="43"/>
      <c r="DZ298" s="43"/>
      <c r="EA298" s="43"/>
      <c r="EB298" s="43"/>
      <c r="EC298" s="43"/>
      <c r="ED298" s="43"/>
      <c r="EE298" s="43"/>
      <c r="EF298" s="43"/>
      <c r="EG298" s="43"/>
      <c r="EH298" s="43"/>
      <c r="EI298" s="43"/>
      <c r="EJ298" s="43"/>
      <c r="EK298" s="43"/>
      <c r="EL298" s="43"/>
      <c r="EM298" s="43"/>
      <c r="EN298" s="43"/>
      <c r="EO298" s="43"/>
      <c r="EP298" s="43"/>
      <c r="EQ298" s="43"/>
      <c r="ER298" s="43"/>
      <c r="ES298" s="43"/>
      <c r="ET298" s="43"/>
      <c r="EU298" s="43"/>
      <c r="EV298" s="43"/>
      <c r="EW298" s="43"/>
      <c r="EX298" s="43"/>
      <c r="EY298" s="43"/>
      <c r="EZ298" s="43"/>
      <c r="FA298" s="43"/>
      <c r="FB298" s="43"/>
      <c r="FC298" s="43"/>
      <c r="FD298" s="43"/>
      <c r="FE298" s="43"/>
      <c r="FF298" s="43"/>
      <c r="FG298" s="43"/>
      <c r="FH298" s="43"/>
      <c r="FI298" s="43"/>
      <c r="FJ298" s="43"/>
      <c r="FK298" s="43"/>
      <c r="FL298" s="43"/>
      <c r="FM298" s="43"/>
      <c r="FN298" s="43"/>
      <c r="FO298" s="43"/>
      <c r="FP298" s="43"/>
      <c r="FQ298" s="43"/>
      <c r="FR298" s="43"/>
      <c r="FS298" s="43"/>
      <c r="FT298" s="43"/>
      <c r="FU298" s="43"/>
      <c r="FV298" s="43"/>
      <c r="FW298" s="43"/>
      <c r="FX298" s="43"/>
      <c r="FY298" s="43"/>
      <c r="FZ298" s="43"/>
      <c r="GA298" s="43"/>
      <c r="GB298" s="43"/>
      <c r="GC298" s="43"/>
      <c r="GD298" s="43"/>
      <c r="GE298" s="43"/>
      <c r="GF298" s="43"/>
      <c r="GG298" s="43"/>
      <c r="GH298" s="43"/>
      <c r="GI298" s="43"/>
      <c r="GJ298" s="43"/>
      <c r="GK298" s="43"/>
      <c r="GL298" s="43"/>
      <c r="GM298" s="43"/>
      <c r="GN298" s="43"/>
      <c r="GO298" s="43"/>
      <c r="GP298" s="43"/>
      <c r="GQ298" s="43"/>
      <c r="GR298" s="43"/>
    </row>
    <row r="299" spans="1:200" s="45" customFormat="1" ht="24.75" thickBot="1" x14ac:dyDescent="0.3">
      <c r="A299" s="10" t="s">
        <v>1</v>
      </c>
      <c r="B299" s="9">
        <v>4983</v>
      </c>
      <c r="C299" s="53" t="s">
        <v>485</v>
      </c>
      <c r="D299" s="56" t="s">
        <v>217</v>
      </c>
      <c r="E299" s="100">
        <v>7</v>
      </c>
      <c r="F299" s="101"/>
      <c r="G299" s="9">
        <f t="shared" si="20"/>
        <v>7</v>
      </c>
      <c r="H299" s="12"/>
      <c r="I299" s="13">
        <v>1</v>
      </c>
      <c r="J299" s="5">
        <f t="shared" si="21"/>
        <v>0</v>
      </c>
      <c r="K299" s="93"/>
      <c r="L299" s="5" t="s">
        <v>23</v>
      </c>
      <c r="M299" s="5">
        <f t="shared" si="22"/>
        <v>0</v>
      </c>
      <c r="N299" s="5">
        <f t="shared" si="23"/>
        <v>0</v>
      </c>
      <c r="O299" s="55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  <c r="BX299" s="43"/>
      <c r="BY299" s="43"/>
      <c r="BZ299" s="43"/>
      <c r="CA299" s="43"/>
      <c r="CB299" s="43"/>
      <c r="CC299" s="43"/>
      <c r="CD299" s="43"/>
      <c r="CE299" s="43"/>
      <c r="CF299" s="43"/>
      <c r="CG299" s="43"/>
      <c r="CH299" s="43"/>
      <c r="CI299" s="43"/>
      <c r="CJ299" s="43"/>
      <c r="CK299" s="43"/>
      <c r="CL299" s="43"/>
      <c r="CM299" s="43"/>
      <c r="CN299" s="43"/>
      <c r="CO299" s="43"/>
      <c r="CP299" s="43"/>
      <c r="CQ299" s="43"/>
      <c r="CR299" s="43"/>
      <c r="CS299" s="43"/>
      <c r="CT299" s="43"/>
      <c r="CU299" s="43"/>
      <c r="CV299" s="43"/>
      <c r="CW299" s="43"/>
      <c r="CX299" s="43"/>
      <c r="CY299" s="43"/>
      <c r="CZ299" s="43"/>
      <c r="DA299" s="43"/>
      <c r="DB299" s="43"/>
      <c r="DC299" s="43"/>
      <c r="DD299" s="43"/>
      <c r="DE299" s="43"/>
      <c r="DF299" s="43"/>
      <c r="DG299" s="43"/>
      <c r="DH299" s="43"/>
      <c r="DI299" s="43"/>
      <c r="DJ299" s="43"/>
      <c r="DK299" s="43"/>
      <c r="DL299" s="43"/>
      <c r="DM299" s="43"/>
      <c r="DN299" s="43"/>
      <c r="DO299" s="43"/>
      <c r="DP299" s="43"/>
      <c r="DQ299" s="43"/>
      <c r="DR299" s="43"/>
      <c r="DS299" s="43"/>
      <c r="DT299" s="43"/>
      <c r="DU299" s="43"/>
      <c r="DV299" s="43"/>
      <c r="DW299" s="43"/>
      <c r="DX299" s="43"/>
      <c r="DY299" s="43"/>
      <c r="DZ299" s="43"/>
      <c r="EA299" s="43"/>
      <c r="EB299" s="43"/>
      <c r="EC299" s="43"/>
      <c r="ED299" s="43"/>
      <c r="EE299" s="43"/>
      <c r="EF299" s="43"/>
      <c r="EG299" s="43"/>
      <c r="EH299" s="43"/>
      <c r="EI299" s="43"/>
      <c r="EJ299" s="43"/>
      <c r="EK299" s="43"/>
      <c r="EL299" s="43"/>
      <c r="EM299" s="43"/>
      <c r="EN299" s="43"/>
      <c r="EO299" s="43"/>
      <c r="EP299" s="43"/>
      <c r="EQ299" s="43"/>
      <c r="ER299" s="43"/>
      <c r="ES299" s="43"/>
      <c r="ET299" s="43"/>
      <c r="EU299" s="43"/>
      <c r="EV299" s="43"/>
      <c r="EW299" s="43"/>
      <c r="EX299" s="43"/>
      <c r="EY299" s="43"/>
      <c r="EZ299" s="43"/>
      <c r="FA299" s="43"/>
      <c r="FB299" s="43"/>
      <c r="FC299" s="43"/>
      <c r="FD299" s="43"/>
      <c r="FE299" s="43"/>
      <c r="FF299" s="43"/>
      <c r="FG299" s="43"/>
      <c r="FH299" s="43"/>
      <c r="FI299" s="43"/>
      <c r="FJ299" s="43"/>
      <c r="FK299" s="43"/>
      <c r="FL299" s="43"/>
      <c r="FM299" s="43"/>
      <c r="FN299" s="43"/>
      <c r="FO299" s="43"/>
      <c r="FP299" s="43"/>
      <c r="FQ299" s="43"/>
      <c r="FR299" s="43"/>
      <c r="FS299" s="43"/>
      <c r="FT299" s="43"/>
      <c r="FU299" s="43"/>
      <c r="FV299" s="43"/>
      <c r="FW299" s="43"/>
      <c r="FX299" s="43"/>
      <c r="FY299" s="43"/>
      <c r="FZ299" s="43"/>
      <c r="GA299" s="43"/>
      <c r="GB299" s="43"/>
      <c r="GC299" s="43"/>
      <c r="GD299" s="43"/>
      <c r="GE299" s="43"/>
      <c r="GF299" s="43"/>
      <c r="GG299" s="43"/>
      <c r="GH299" s="43"/>
      <c r="GI299" s="43"/>
      <c r="GJ299" s="43"/>
      <c r="GK299" s="43"/>
      <c r="GL299" s="43"/>
      <c r="GM299" s="43"/>
      <c r="GN299" s="43"/>
      <c r="GO299" s="43"/>
      <c r="GP299" s="43"/>
      <c r="GQ299" s="43"/>
      <c r="GR299" s="43"/>
    </row>
    <row r="300" spans="1:200" s="45" customFormat="1" ht="24.75" thickBot="1" x14ac:dyDescent="0.3">
      <c r="A300" s="10" t="s">
        <v>1</v>
      </c>
      <c r="B300" s="9">
        <v>5149</v>
      </c>
      <c r="C300" s="53" t="s">
        <v>486</v>
      </c>
      <c r="D300" s="56" t="s">
        <v>217</v>
      </c>
      <c r="E300" s="100">
        <v>4</v>
      </c>
      <c r="F300" s="101"/>
      <c r="G300" s="9">
        <f t="shared" si="20"/>
        <v>4</v>
      </c>
      <c r="H300" s="13"/>
      <c r="I300" s="13">
        <v>1</v>
      </c>
      <c r="J300" s="5">
        <f t="shared" si="21"/>
        <v>0</v>
      </c>
      <c r="K300" s="93"/>
      <c r="L300" s="5" t="s">
        <v>23</v>
      </c>
      <c r="M300" s="5">
        <f t="shared" si="22"/>
        <v>0</v>
      </c>
      <c r="N300" s="5">
        <f t="shared" si="23"/>
        <v>0</v>
      </c>
      <c r="O300" s="55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  <c r="BX300" s="43"/>
      <c r="BY300" s="43"/>
      <c r="BZ300" s="43"/>
      <c r="CA300" s="43"/>
      <c r="CB300" s="43"/>
      <c r="CC300" s="43"/>
      <c r="CD300" s="43"/>
      <c r="CE300" s="43"/>
      <c r="CF300" s="43"/>
      <c r="CG300" s="43"/>
      <c r="CH300" s="43"/>
      <c r="CI300" s="43"/>
      <c r="CJ300" s="43"/>
      <c r="CK300" s="43"/>
      <c r="CL300" s="43"/>
      <c r="CM300" s="43"/>
      <c r="CN300" s="43"/>
      <c r="CO300" s="43"/>
      <c r="CP300" s="43"/>
      <c r="CQ300" s="43"/>
      <c r="CR300" s="43"/>
      <c r="CS300" s="43"/>
      <c r="CT300" s="43"/>
      <c r="CU300" s="43"/>
      <c r="CV300" s="43"/>
      <c r="CW300" s="43"/>
      <c r="CX300" s="43"/>
      <c r="CY300" s="43"/>
      <c r="CZ300" s="43"/>
      <c r="DA300" s="43"/>
      <c r="DB300" s="43"/>
      <c r="DC300" s="43"/>
      <c r="DD300" s="43"/>
      <c r="DE300" s="43"/>
      <c r="DF300" s="43"/>
      <c r="DG300" s="43"/>
      <c r="DH300" s="43"/>
      <c r="DI300" s="43"/>
      <c r="DJ300" s="43"/>
      <c r="DK300" s="43"/>
      <c r="DL300" s="43"/>
      <c r="DM300" s="43"/>
      <c r="DN300" s="43"/>
      <c r="DO300" s="43"/>
      <c r="DP300" s="43"/>
      <c r="DQ300" s="43"/>
      <c r="DR300" s="43"/>
      <c r="DS300" s="43"/>
      <c r="DT300" s="43"/>
      <c r="DU300" s="43"/>
      <c r="DV300" s="43"/>
      <c r="DW300" s="43"/>
      <c r="DX300" s="43"/>
      <c r="DY300" s="43"/>
      <c r="DZ300" s="43"/>
      <c r="EA300" s="43"/>
      <c r="EB300" s="43"/>
      <c r="EC300" s="43"/>
      <c r="ED300" s="43"/>
      <c r="EE300" s="43"/>
      <c r="EF300" s="43"/>
      <c r="EG300" s="43"/>
      <c r="EH300" s="43"/>
      <c r="EI300" s="43"/>
      <c r="EJ300" s="43"/>
      <c r="EK300" s="43"/>
      <c r="EL300" s="43"/>
      <c r="EM300" s="43"/>
      <c r="EN300" s="43"/>
      <c r="EO300" s="43"/>
      <c r="EP300" s="43"/>
      <c r="EQ300" s="43"/>
      <c r="ER300" s="43"/>
      <c r="ES300" s="43"/>
      <c r="ET300" s="43"/>
      <c r="EU300" s="43"/>
      <c r="EV300" s="43"/>
      <c r="EW300" s="43"/>
      <c r="EX300" s="43"/>
      <c r="EY300" s="43"/>
      <c r="EZ300" s="43"/>
      <c r="FA300" s="43"/>
      <c r="FB300" s="43"/>
      <c r="FC300" s="43"/>
      <c r="FD300" s="43"/>
      <c r="FE300" s="43"/>
      <c r="FF300" s="43"/>
      <c r="FG300" s="43"/>
      <c r="FH300" s="43"/>
      <c r="FI300" s="43"/>
      <c r="FJ300" s="43"/>
      <c r="FK300" s="43"/>
      <c r="FL300" s="43"/>
      <c r="FM300" s="43"/>
      <c r="FN300" s="43"/>
      <c r="FO300" s="43"/>
      <c r="FP300" s="43"/>
      <c r="FQ300" s="43"/>
      <c r="FR300" s="43"/>
      <c r="FS300" s="43"/>
      <c r="FT300" s="43"/>
      <c r="FU300" s="43"/>
      <c r="FV300" s="43"/>
      <c r="FW300" s="43"/>
      <c r="FX300" s="43"/>
      <c r="FY300" s="43"/>
      <c r="FZ300" s="43"/>
      <c r="GA300" s="43"/>
      <c r="GB300" s="43"/>
      <c r="GC300" s="43"/>
      <c r="GD300" s="43"/>
      <c r="GE300" s="43"/>
      <c r="GF300" s="43"/>
      <c r="GG300" s="43"/>
      <c r="GH300" s="43"/>
      <c r="GI300" s="43"/>
      <c r="GJ300" s="43"/>
      <c r="GK300" s="43"/>
      <c r="GL300" s="43"/>
      <c r="GM300" s="43"/>
      <c r="GN300" s="43"/>
      <c r="GO300" s="43"/>
      <c r="GP300" s="43"/>
      <c r="GQ300" s="43"/>
      <c r="GR300" s="43"/>
    </row>
    <row r="301" spans="1:200" s="45" customFormat="1" ht="24.75" hidden="1" thickBot="1" x14ac:dyDescent="0.3">
      <c r="A301" s="10" t="s">
        <v>1</v>
      </c>
      <c r="B301" s="9">
        <v>4986</v>
      </c>
      <c r="C301" s="53" t="s">
        <v>487</v>
      </c>
      <c r="D301" s="56" t="s">
        <v>217</v>
      </c>
      <c r="E301" s="100"/>
      <c r="F301" s="101"/>
      <c r="G301" s="9">
        <f t="shared" si="20"/>
        <v>0</v>
      </c>
      <c r="H301" s="12">
        <v>125</v>
      </c>
      <c r="I301" s="13">
        <v>1</v>
      </c>
      <c r="J301" s="5">
        <f t="shared" si="21"/>
        <v>0</v>
      </c>
      <c r="K301" s="93">
        <v>125</v>
      </c>
      <c r="L301" s="5" t="s">
        <v>23</v>
      </c>
      <c r="M301" s="5">
        <f t="shared" si="22"/>
        <v>0</v>
      </c>
      <c r="N301" s="5">
        <f t="shared" si="23"/>
        <v>0</v>
      </c>
      <c r="O301" s="55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  <c r="BX301" s="43"/>
      <c r="BY301" s="43"/>
      <c r="BZ301" s="43"/>
      <c r="CA301" s="43"/>
      <c r="CB301" s="43"/>
      <c r="CC301" s="43"/>
      <c r="CD301" s="43"/>
      <c r="CE301" s="43"/>
      <c r="CF301" s="43"/>
      <c r="CG301" s="43"/>
      <c r="CH301" s="43"/>
      <c r="CI301" s="43"/>
      <c r="CJ301" s="43"/>
      <c r="CK301" s="43"/>
      <c r="CL301" s="43"/>
      <c r="CM301" s="43"/>
      <c r="CN301" s="43"/>
      <c r="CO301" s="43"/>
      <c r="CP301" s="43"/>
      <c r="CQ301" s="43"/>
      <c r="CR301" s="43"/>
      <c r="CS301" s="43"/>
      <c r="CT301" s="43"/>
      <c r="CU301" s="43"/>
      <c r="CV301" s="43"/>
      <c r="CW301" s="43"/>
      <c r="CX301" s="43"/>
      <c r="CY301" s="43"/>
      <c r="CZ301" s="43"/>
      <c r="DA301" s="43"/>
      <c r="DB301" s="43"/>
      <c r="DC301" s="43"/>
      <c r="DD301" s="43"/>
      <c r="DE301" s="43"/>
      <c r="DF301" s="43"/>
      <c r="DG301" s="43"/>
      <c r="DH301" s="43"/>
      <c r="DI301" s="43"/>
      <c r="DJ301" s="43"/>
      <c r="DK301" s="43"/>
      <c r="DL301" s="43"/>
      <c r="DM301" s="43"/>
      <c r="DN301" s="43"/>
      <c r="DO301" s="43"/>
      <c r="DP301" s="43"/>
      <c r="DQ301" s="43"/>
      <c r="DR301" s="43"/>
      <c r="DS301" s="43"/>
      <c r="DT301" s="43"/>
      <c r="DU301" s="43"/>
      <c r="DV301" s="43"/>
      <c r="DW301" s="43"/>
      <c r="DX301" s="43"/>
      <c r="DY301" s="43"/>
      <c r="DZ301" s="43"/>
      <c r="EA301" s="43"/>
      <c r="EB301" s="43"/>
      <c r="EC301" s="43"/>
      <c r="ED301" s="43"/>
      <c r="EE301" s="43"/>
      <c r="EF301" s="43"/>
      <c r="EG301" s="43"/>
      <c r="EH301" s="43"/>
      <c r="EI301" s="43"/>
      <c r="EJ301" s="43"/>
      <c r="EK301" s="43"/>
      <c r="EL301" s="43"/>
      <c r="EM301" s="43"/>
      <c r="EN301" s="43"/>
      <c r="EO301" s="43"/>
      <c r="EP301" s="43"/>
      <c r="EQ301" s="43"/>
      <c r="ER301" s="43"/>
      <c r="ES301" s="43"/>
      <c r="ET301" s="43"/>
      <c r="EU301" s="43"/>
      <c r="EV301" s="43"/>
      <c r="EW301" s="43"/>
      <c r="EX301" s="43"/>
      <c r="EY301" s="43"/>
      <c r="EZ301" s="43"/>
      <c r="FA301" s="43"/>
      <c r="FB301" s="43"/>
      <c r="FC301" s="43"/>
      <c r="FD301" s="43"/>
      <c r="FE301" s="43"/>
      <c r="FF301" s="43"/>
      <c r="FG301" s="43"/>
      <c r="FH301" s="43"/>
      <c r="FI301" s="43"/>
      <c r="FJ301" s="43"/>
      <c r="FK301" s="43"/>
      <c r="FL301" s="43"/>
      <c r="FM301" s="43"/>
      <c r="FN301" s="43"/>
      <c r="FO301" s="43"/>
      <c r="FP301" s="43"/>
      <c r="FQ301" s="43"/>
      <c r="FR301" s="43"/>
      <c r="FS301" s="43"/>
      <c r="FT301" s="43"/>
      <c r="FU301" s="43"/>
      <c r="FV301" s="43"/>
      <c r="FW301" s="43"/>
      <c r="FX301" s="43"/>
      <c r="FY301" s="43"/>
      <c r="FZ301" s="43"/>
      <c r="GA301" s="43"/>
      <c r="GB301" s="43"/>
      <c r="GC301" s="43"/>
      <c r="GD301" s="43"/>
      <c r="GE301" s="43"/>
      <c r="GF301" s="43"/>
      <c r="GG301" s="43"/>
      <c r="GH301" s="43"/>
      <c r="GI301" s="43"/>
      <c r="GJ301" s="43"/>
      <c r="GK301" s="43"/>
      <c r="GL301" s="43"/>
      <c r="GM301" s="43"/>
      <c r="GN301" s="43"/>
      <c r="GO301" s="43"/>
      <c r="GP301" s="43"/>
      <c r="GQ301" s="43"/>
      <c r="GR301" s="43"/>
    </row>
    <row r="302" spans="1:200" s="45" customFormat="1" ht="24.75" hidden="1" thickBot="1" x14ac:dyDescent="0.3">
      <c r="A302" s="10" t="s">
        <v>1</v>
      </c>
      <c r="B302" s="9">
        <v>7368</v>
      </c>
      <c r="C302" s="53" t="s">
        <v>488</v>
      </c>
      <c r="D302" s="56" t="s">
        <v>217</v>
      </c>
      <c r="E302" s="100"/>
      <c r="F302" s="101"/>
      <c r="G302" s="9">
        <f t="shared" si="20"/>
        <v>0</v>
      </c>
      <c r="H302" s="13">
        <v>60</v>
      </c>
      <c r="I302" s="13">
        <v>1</v>
      </c>
      <c r="J302" s="5">
        <f t="shared" si="21"/>
        <v>0</v>
      </c>
      <c r="K302" s="93">
        <v>60</v>
      </c>
      <c r="L302" s="5" t="s">
        <v>23</v>
      </c>
      <c r="M302" s="5">
        <f t="shared" si="22"/>
        <v>0</v>
      </c>
      <c r="N302" s="5">
        <f t="shared" si="23"/>
        <v>0</v>
      </c>
      <c r="O302" s="55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  <c r="BX302" s="43"/>
      <c r="BY302" s="43"/>
      <c r="BZ302" s="43"/>
      <c r="CA302" s="43"/>
      <c r="CB302" s="43"/>
      <c r="CC302" s="43"/>
      <c r="CD302" s="43"/>
      <c r="CE302" s="43"/>
      <c r="CF302" s="43"/>
      <c r="CG302" s="43"/>
      <c r="CH302" s="43"/>
      <c r="CI302" s="43"/>
      <c r="CJ302" s="43"/>
      <c r="CK302" s="43"/>
      <c r="CL302" s="43"/>
      <c r="CM302" s="43"/>
      <c r="CN302" s="43"/>
      <c r="CO302" s="43"/>
      <c r="CP302" s="43"/>
      <c r="CQ302" s="43"/>
      <c r="CR302" s="43"/>
      <c r="CS302" s="43"/>
      <c r="CT302" s="43"/>
      <c r="CU302" s="43"/>
      <c r="CV302" s="43"/>
      <c r="CW302" s="43"/>
      <c r="CX302" s="43"/>
      <c r="CY302" s="43"/>
      <c r="CZ302" s="43"/>
      <c r="DA302" s="43"/>
      <c r="DB302" s="43"/>
      <c r="DC302" s="43"/>
      <c r="DD302" s="43"/>
      <c r="DE302" s="43"/>
      <c r="DF302" s="43"/>
      <c r="DG302" s="43"/>
      <c r="DH302" s="43"/>
      <c r="DI302" s="43"/>
      <c r="DJ302" s="43"/>
      <c r="DK302" s="43"/>
      <c r="DL302" s="43"/>
      <c r="DM302" s="43"/>
      <c r="DN302" s="43"/>
      <c r="DO302" s="43"/>
      <c r="DP302" s="43"/>
      <c r="DQ302" s="43"/>
      <c r="DR302" s="43"/>
      <c r="DS302" s="43"/>
      <c r="DT302" s="43"/>
      <c r="DU302" s="43"/>
      <c r="DV302" s="43"/>
      <c r="DW302" s="43"/>
      <c r="DX302" s="43"/>
      <c r="DY302" s="43"/>
      <c r="DZ302" s="43"/>
      <c r="EA302" s="43"/>
      <c r="EB302" s="43"/>
      <c r="EC302" s="43"/>
      <c r="ED302" s="43"/>
      <c r="EE302" s="43"/>
      <c r="EF302" s="43"/>
      <c r="EG302" s="43"/>
      <c r="EH302" s="43"/>
      <c r="EI302" s="43"/>
      <c r="EJ302" s="43"/>
      <c r="EK302" s="43"/>
      <c r="EL302" s="43"/>
      <c r="EM302" s="43"/>
      <c r="EN302" s="43"/>
      <c r="EO302" s="43"/>
      <c r="EP302" s="43"/>
      <c r="EQ302" s="43"/>
      <c r="ER302" s="43"/>
      <c r="ES302" s="43"/>
      <c r="ET302" s="43"/>
      <c r="EU302" s="43"/>
      <c r="EV302" s="43"/>
      <c r="EW302" s="43"/>
      <c r="EX302" s="43"/>
      <c r="EY302" s="43"/>
      <c r="EZ302" s="43"/>
      <c r="FA302" s="43"/>
      <c r="FB302" s="43"/>
      <c r="FC302" s="43"/>
      <c r="FD302" s="43"/>
      <c r="FE302" s="43"/>
      <c r="FF302" s="43"/>
      <c r="FG302" s="43"/>
      <c r="FH302" s="43"/>
      <c r="FI302" s="43"/>
      <c r="FJ302" s="43"/>
      <c r="FK302" s="43"/>
      <c r="FL302" s="43"/>
      <c r="FM302" s="43"/>
      <c r="FN302" s="43"/>
      <c r="FO302" s="43"/>
      <c r="FP302" s="43"/>
      <c r="FQ302" s="43"/>
      <c r="FR302" s="43"/>
      <c r="FS302" s="43"/>
      <c r="FT302" s="43"/>
      <c r="FU302" s="43"/>
      <c r="FV302" s="43"/>
      <c r="FW302" s="43"/>
      <c r="FX302" s="43"/>
      <c r="FY302" s="43"/>
      <c r="FZ302" s="43"/>
      <c r="GA302" s="43"/>
      <c r="GB302" s="43"/>
      <c r="GC302" s="43"/>
      <c r="GD302" s="43"/>
      <c r="GE302" s="43"/>
      <c r="GF302" s="43"/>
      <c r="GG302" s="43"/>
      <c r="GH302" s="43"/>
      <c r="GI302" s="43"/>
      <c r="GJ302" s="43"/>
      <c r="GK302" s="43"/>
      <c r="GL302" s="43"/>
      <c r="GM302" s="43"/>
      <c r="GN302" s="43"/>
      <c r="GO302" s="43"/>
      <c r="GP302" s="43"/>
      <c r="GQ302" s="43"/>
      <c r="GR302" s="43"/>
    </row>
    <row r="303" spans="1:200" s="45" customFormat="1" ht="24.75" hidden="1" thickBot="1" x14ac:dyDescent="0.3">
      <c r="A303" s="10" t="s">
        <v>1</v>
      </c>
      <c r="B303" s="9">
        <v>5018</v>
      </c>
      <c r="C303" s="53" t="s">
        <v>457</v>
      </c>
      <c r="D303" s="56" t="s">
        <v>217</v>
      </c>
      <c r="E303" s="100"/>
      <c r="F303" s="101"/>
      <c r="G303" s="9">
        <f t="shared" si="20"/>
        <v>0</v>
      </c>
      <c r="H303" s="12">
        <v>125</v>
      </c>
      <c r="I303" s="13">
        <v>1</v>
      </c>
      <c r="J303" s="5">
        <f t="shared" si="21"/>
        <v>0</v>
      </c>
      <c r="K303" s="93">
        <v>125</v>
      </c>
      <c r="L303" s="5" t="s">
        <v>23</v>
      </c>
      <c r="M303" s="5">
        <f t="shared" si="22"/>
        <v>0</v>
      </c>
      <c r="N303" s="5">
        <f t="shared" si="23"/>
        <v>0</v>
      </c>
      <c r="O303" s="55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  <c r="BX303" s="43"/>
      <c r="BY303" s="43"/>
      <c r="BZ303" s="43"/>
      <c r="CA303" s="43"/>
      <c r="CB303" s="43"/>
      <c r="CC303" s="43"/>
      <c r="CD303" s="43"/>
      <c r="CE303" s="43"/>
      <c r="CF303" s="43"/>
      <c r="CG303" s="43"/>
      <c r="CH303" s="43"/>
      <c r="CI303" s="43"/>
      <c r="CJ303" s="43"/>
      <c r="CK303" s="43"/>
      <c r="CL303" s="43"/>
      <c r="CM303" s="43"/>
      <c r="CN303" s="43"/>
      <c r="CO303" s="43"/>
      <c r="CP303" s="43"/>
      <c r="CQ303" s="43"/>
      <c r="CR303" s="43"/>
      <c r="CS303" s="43"/>
      <c r="CT303" s="43"/>
      <c r="CU303" s="43"/>
      <c r="CV303" s="43"/>
      <c r="CW303" s="43"/>
      <c r="CX303" s="43"/>
      <c r="CY303" s="43"/>
      <c r="CZ303" s="43"/>
      <c r="DA303" s="43"/>
      <c r="DB303" s="43"/>
      <c r="DC303" s="43"/>
      <c r="DD303" s="43"/>
      <c r="DE303" s="43"/>
      <c r="DF303" s="43"/>
      <c r="DG303" s="43"/>
      <c r="DH303" s="43"/>
      <c r="DI303" s="43"/>
      <c r="DJ303" s="43"/>
      <c r="DK303" s="43"/>
      <c r="DL303" s="43"/>
      <c r="DM303" s="43"/>
      <c r="DN303" s="43"/>
      <c r="DO303" s="43"/>
      <c r="DP303" s="43"/>
      <c r="DQ303" s="43"/>
      <c r="DR303" s="43"/>
      <c r="DS303" s="43"/>
      <c r="DT303" s="43"/>
      <c r="DU303" s="43"/>
      <c r="DV303" s="43"/>
      <c r="DW303" s="43"/>
      <c r="DX303" s="43"/>
      <c r="DY303" s="43"/>
      <c r="DZ303" s="43"/>
      <c r="EA303" s="43"/>
      <c r="EB303" s="43"/>
      <c r="EC303" s="43"/>
      <c r="ED303" s="43"/>
      <c r="EE303" s="43"/>
      <c r="EF303" s="43"/>
      <c r="EG303" s="43"/>
      <c r="EH303" s="43"/>
      <c r="EI303" s="43"/>
      <c r="EJ303" s="43"/>
      <c r="EK303" s="43"/>
      <c r="EL303" s="43"/>
      <c r="EM303" s="43"/>
      <c r="EN303" s="43"/>
      <c r="EO303" s="43"/>
      <c r="EP303" s="43"/>
      <c r="EQ303" s="43"/>
      <c r="ER303" s="43"/>
      <c r="ES303" s="43"/>
      <c r="ET303" s="43"/>
      <c r="EU303" s="43"/>
      <c r="EV303" s="43"/>
      <c r="EW303" s="43"/>
      <c r="EX303" s="43"/>
      <c r="EY303" s="43"/>
      <c r="EZ303" s="43"/>
      <c r="FA303" s="43"/>
      <c r="FB303" s="43"/>
      <c r="FC303" s="43"/>
      <c r="FD303" s="43"/>
      <c r="FE303" s="43"/>
      <c r="FF303" s="43"/>
      <c r="FG303" s="43"/>
      <c r="FH303" s="43"/>
      <c r="FI303" s="43"/>
      <c r="FJ303" s="43"/>
      <c r="FK303" s="43"/>
      <c r="FL303" s="43"/>
      <c r="FM303" s="43"/>
      <c r="FN303" s="43"/>
      <c r="FO303" s="43"/>
      <c r="FP303" s="43"/>
      <c r="FQ303" s="43"/>
      <c r="FR303" s="43"/>
      <c r="FS303" s="43"/>
      <c r="FT303" s="43"/>
      <c r="FU303" s="43"/>
      <c r="FV303" s="43"/>
      <c r="FW303" s="43"/>
      <c r="FX303" s="43"/>
      <c r="FY303" s="43"/>
      <c r="FZ303" s="43"/>
      <c r="GA303" s="43"/>
      <c r="GB303" s="43"/>
      <c r="GC303" s="43"/>
      <c r="GD303" s="43"/>
      <c r="GE303" s="43"/>
      <c r="GF303" s="43"/>
      <c r="GG303" s="43"/>
      <c r="GH303" s="43"/>
      <c r="GI303" s="43"/>
      <c r="GJ303" s="43"/>
      <c r="GK303" s="43"/>
      <c r="GL303" s="43"/>
      <c r="GM303" s="43"/>
      <c r="GN303" s="43"/>
      <c r="GO303" s="43"/>
      <c r="GP303" s="43"/>
      <c r="GQ303" s="43"/>
      <c r="GR303" s="43"/>
    </row>
    <row r="304" spans="1:200" s="45" customFormat="1" ht="24.75" hidden="1" thickBot="1" x14ac:dyDescent="0.3">
      <c r="A304" s="10" t="s">
        <v>1</v>
      </c>
      <c r="B304" s="9">
        <v>4976</v>
      </c>
      <c r="C304" s="53" t="s">
        <v>489</v>
      </c>
      <c r="D304" s="56" t="s">
        <v>217</v>
      </c>
      <c r="E304" s="100"/>
      <c r="F304" s="101"/>
      <c r="G304" s="9">
        <f t="shared" si="20"/>
        <v>0</v>
      </c>
      <c r="H304" s="12">
        <v>125</v>
      </c>
      <c r="I304" s="13">
        <v>1</v>
      </c>
      <c r="J304" s="5">
        <f t="shared" si="21"/>
        <v>0</v>
      </c>
      <c r="K304" s="93">
        <v>125</v>
      </c>
      <c r="L304" s="5" t="s">
        <v>23</v>
      </c>
      <c r="M304" s="5">
        <f t="shared" si="22"/>
        <v>0</v>
      </c>
      <c r="N304" s="5">
        <f t="shared" si="23"/>
        <v>0</v>
      </c>
      <c r="O304" s="55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  <c r="BX304" s="43"/>
      <c r="BY304" s="43"/>
      <c r="BZ304" s="43"/>
      <c r="CA304" s="43"/>
      <c r="CB304" s="43"/>
      <c r="CC304" s="43"/>
      <c r="CD304" s="43"/>
      <c r="CE304" s="43"/>
      <c r="CF304" s="43"/>
      <c r="CG304" s="43"/>
      <c r="CH304" s="43"/>
      <c r="CI304" s="43"/>
      <c r="CJ304" s="43"/>
      <c r="CK304" s="43"/>
      <c r="CL304" s="43"/>
      <c r="CM304" s="43"/>
      <c r="CN304" s="43"/>
      <c r="CO304" s="43"/>
      <c r="CP304" s="43"/>
      <c r="CQ304" s="43"/>
      <c r="CR304" s="43"/>
      <c r="CS304" s="43"/>
      <c r="CT304" s="43"/>
      <c r="CU304" s="43"/>
      <c r="CV304" s="43"/>
      <c r="CW304" s="43"/>
      <c r="CX304" s="43"/>
      <c r="CY304" s="43"/>
      <c r="CZ304" s="43"/>
      <c r="DA304" s="43"/>
      <c r="DB304" s="43"/>
      <c r="DC304" s="43"/>
      <c r="DD304" s="43"/>
      <c r="DE304" s="43"/>
      <c r="DF304" s="43"/>
      <c r="DG304" s="43"/>
      <c r="DH304" s="43"/>
      <c r="DI304" s="43"/>
      <c r="DJ304" s="43"/>
      <c r="DK304" s="43"/>
      <c r="DL304" s="43"/>
      <c r="DM304" s="43"/>
      <c r="DN304" s="43"/>
      <c r="DO304" s="43"/>
      <c r="DP304" s="43"/>
      <c r="DQ304" s="43"/>
      <c r="DR304" s="43"/>
      <c r="DS304" s="43"/>
      <c r="DT304" s="43"/>
      <c r="DU304" s="43"/>
      <c r="DV304" s="43"/>
      <c r="DW304" s="43"/>
      <c r="DX304" s="43"/>
      <c r="DY304" s="43"/>
      <c r="DZ304" s="43"/>
      <c r="EA304" s="43"/>
      <c r="EB304" s="43"/>
      <c r="EC304" s="43"/>
      <c r="ED304" s="43"/>
      <c r="EE304" s="43"/>
      <c r="EF304" s="43"/>
      <c r="EG304" s="43"/>
      <c r="EH304" s="43"/>
      <c r="EI304" s="43"/>
      <c r="EJ304" s="43"/>
      <c r="EK304" s="43"/>
      <c r="EL304" s="43"/>
      <c r="EM304" s="43"/>
      <c r="EN304" s="43"/>
      <c r="EO304" s="43"/>
      <c r="EP304" s="43"/>
      <c r="EQ304" s="43"/>
      <c r="ER304" s="43"/>
      <c r="ES304" s="43"/>
      <c r="ET304" s="43"/>
      <c r="EU304" s="43"/>
      <c r="EV304" s="43"/>
      <c r="EW304" s="43"/>
      <c r="EX304" s="43"/>
      <c r="EY304" s="43"/>
      <c r="EZ304" s="43"/>
      <c r="FA304" s="43"/>
      <c r="FB304" s="43"/>
      <c r="FC304" s="43"/>
      <c r="FD304" s="43"/>
      <c r="FE304" s="43"/>
      <c r="FF304" s="43"/>
      <c r="FG304" s="43"/>
      <c r="FH304" s="43"/>
      <c r="FI304" s="43"/>
      <c r="FJ304" s="43"/>
      <c r="FK304" s="43"/>
      <c r="FL304" s="43"/>
      <c r="FM304" s="43"/>
      <c r="FN304" s="43"/>
      <c r="FO304" s="43"/>
      <c r="FP304" s="43"/>
      <c r="FQ304" s="43"/>
      <c r="FR304" s="43"/>
      <c r="FS304" s="43"/>
      <c r="FT304" s="43"/>
      <c r="FU304" s="43"/>
      <c r="FV304" s="43"/>
      <c r="FW304" s="43"/>
      <c r="FX304" s="43"/>
      <c r="FY304" s="43"/>
      <c r="FZ304" s="43"/>
      <c r="GA304" s="43"/>
      <c r="GB304" s="43"/>
      <c r="GC304" s="43"/>
      <c r="GD304" s="43"/>
      <c r="GE304" s="43"/>
      <c r="GF304" s="43"/>
      <c r="GG304" s="43"/>
      <c r="GH304" s="43"/>
      <c r="GI304" s="43"/>
      <c r="GJ304" s="43"/>
      <c r="GK304" s="43"/>
      <c r="GL304" s="43"/>
      <c r="GM304" s="43"/>
      <c r="GN304" s="43"/>
      <c r="GO304" s="43"/>
      <c r="GP304" s="43"/>
      <c r="GQ304" s="43"/>
      <c r="GR304" s="43"/>
    </row>
    <row r="305" spans="1:200" s="45" customFormat="1" ht="24.75" hidden="1" thickBot="1" x14ac:dyDescent="0.3">
      <c r="A305" s="10" t="s">
        <v>1</v>
      </c>
      <c r="B305" s="9">
        <v>4982</v>
      </c>
      <c r="C305" s="53" t="s">
        <v>490</v>
      </c>
      <c r="D305" s="56" t="s">
        <v>217</v>
      </c>
      <c r="E305" s="100"/>
      <c r="F305" s="101"/>
      <c r="G305" s="9">
        <f t="shared" si="20"/>
        <v>0</v>
      </c>
      <c r="H305" s="12">
        <v>100</v>
      </c>
      <c r="I305" s="13">
        <v>1</v>
      </c>
      <c r="J305" s="5">
        <f t="shared" si="21"/>
        <v>0</v>
      </c>
      <c r="K305" s="93">
        <v>100</v>
      </c>
      <c r="L305" s="5" t="s">
        <v>23</v>
      </c>
      <c r="M305" s="5">
        <f t="shared" si="22"/>
        <v>0</v>
      </c>
      <c r="N305" s="5">
        <f t="shared" si="23"/>
        <v>0</v>
      </c>
      <c r="O305" s="55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  <c r="BX305" s="43"/>
      <c r="BY305" s="43"/>
      <c r="BZ305" s="43"/>
      <c r="CA305" s="43"/>
      <c r="CB305" s="43"/>
      <c r="CC305" s="43"/>
      <c r="CD305" s="43"/>
      <c r="CE305" s="43"/>
      <c r="CF305" s="43"/>
      <c r="CG305" s="43"/>
      <c r="CH305" s="43"/>
      <c r="CI305" s="43"/>
      <c r="CJ305" s="43"/>
      <c r="CK305" s="43"/>
      <c r="CL305" s="43"/>
      <c r="CM305" s="43"/>
      <c r="CN305" s="43"/>
      <c r="CO305" s="43"/>
      <c r="CP305" s="43"/>
      <c r="CQ305" s="43"/>
      <c r="CR305" s="43"/>
      <c r="CS305" s="43"/>
      <c r="CT305" s="43"/>
      <c r="CU305" s="43"/>
      <c r="CV305" s="43"/>
      <c r="CW305" s="43"/>
      <c r="CX305" s="43"/>
      <c r="CY305" s="43"/>
      <c r="CZ305" s="43"/>
      <c r="DA305" s="43"/>
      <c r="DB305" s="43"/>
      <c r="DC305" s="43"/>
      <c r="DD305" s="43"/>
      <c r="DE305" s="43"/>
      <c r="DF305" s="43"/>
      <c r="DG305" s="43"/>
      <c r="DH305" s="43"/>
      <c r="DI305" s="43"/>
      <c r="DJ305" s="43"/>
      <c r="DK305" s="43"/>
      <c r="DL305" s="43"/>
      <c r="DM305" s="43"/>
      <c r="DN305" s="43"/>
      <c r="DO305" s="43"/>
      <c r="DP305" s="43"/>
      <c r="DQ305" s="43"/>
      <c r="DR305" s="43"/>
      <c r="DS305" s="43"/>
      <c r="DT305" s="43"/>
      <c r="DU305" s="43"/>
      <c r="DV305" s="43"/>
      <c r="DW305" s="43"/>
      <c r="DX305" s="43"/>
      <c r="DY305" s="43"/>
      <c r="DZ305" s="43"/>
      <c r="EA305" s="43"/>
      <c r="EB305" s="43"/>
      <c r="EC305" s="43"/>
      <c r="ED305" s="43"/>
      <c r="EE305" s="43"/>
      <c r="EF305" s="43"/>
      <c r="EG305" s="43"/>
      <c r="EH305" s="43"/>
      <c r="EI305" s="43"/>
      <c r="EJ305" s="43"/>
      <c r="EK305" s="43"/>
      <c r="EL305" s="43"/>
      <c r="EM305" s="43"/>
      <c r="EN305" s="43"/>
      <c r="EO305" s="43"/>
      <c r="EP305" s="43"/>
      <c r="EQ305" s="43"/>
      <c r="ER305" s="43"/>
      <c r="ES305" s="43"/>
      <c r="ET305" s="43"/>
      <c r="EU305" s="43"/>
      <c r="EV305" s="43"/>
      <c r="EW305" s="43"/>
      <c r="EX305" s="43"/>
      <c r="EY305" s="43"/>
      <c r="EZ305" s="43"/>
      <c r="FA305" s="43"/>
      <c r="FB305" s="43"/>
      <c r="FC305" s="43"/>
      <c r="FD305" s="43"/>
      <c r="FE305" s="43"/>
      <c r="FF305" s="43"/>
      <c r="FG305" s="43"/>
      <c r="FH305" s="43"/>
      <c r="FI305" s="43"/>
      <c r="FJ305" s="43"/>
      <c r="FK305" s="43"/>
      <c r="FL305" s="43"/>
      <c r="FM305" s="43"/>
      <c r="FN305" s="43"/>
      <c r="FO305" s="43"/>
      <c r="FP305" s="43"/>
      <c r="FQ305" s="43"/>
      <c r="FR305" s="43"/>
      <c r="FS305" s="43"/>
      <c r="FT305" s="43"/>
      <c r="FU305" s="43"/>
      <c r="FV305" s="43"/>
      <c r="FW305" s="43"/>
      <c r="FX305" s="43"/>
      <c r="FY305" s="43"/>
      <c r="FZ305" s="43"/>
      <c r="GA305" s="43"/>
      <c r="GB305" s="43"/>
      <c r="GC305" s="43"/>
      <c r="GD305" s="43"/>
      <c r="GE305" s="43"/>
      <c r="GF305" s="43"/>
      <c r="GG305" s="43"/>
      <c r="GH305" s="43"/>
      <c r="GI305" s="43"/>
      <c r="GJ305" s="43"/>
      <c r="GK305" s="43"/>
      <c r="GL305" s="43"/>
      <c r="GM305" s="43"/>
      <c r="GN305" s="43"/>
      <c r="GO305" s="43"/>
      <c r="GP305" s="43"/>
      <c r="GQ305" s="43"/>
      <c r="GR305" s="43"/>
    </row>
    <row r="306" spans="1:200" s="45" customFormat="1" ht="16.5" hidden="1" thickBot="1" x14ac:dyDescent="0.3">
      <c r="A306" s="10" t="s">
        <v>1</v>
      </c>
      <c r="B306" s="26">
        <v>16760</v>
      </c>
      <c r="C306" s="53" t="s">
        <v>491</v>
      </c>
      <c r="D306" s="56" t="s">
        <v>32</v>
      </c>
      <c r="E306" s="100"/>
      <c r="F306" s="101"/>
      <c r="G306" s="9">
        <f t="shared" si="20"/>
        <v>0</v>
      </c>
      <c r="H306" s="12">
        <v>100</v>
      </c>
      <c r="I306" s="13">
        <v>1</v>
      </c>
      <c r="J306" s="5">
        <f t="shared" si="21"/>
        <v>0</v>
      </c>
      <c r="K306" s="93">
        <v>100</v>
      </c>
      <c r="L306" s="5" t="s">
        <v>23</v>
      </c>
      <c r="M306" s="5">
        <f t="shared" si="22"/>
        <v>0</v>
      </c>
      <c r="N306" s="5">
        <f t="shared" si="23"/>
        <v>0</v>
      </c>
      <c r="O306" s="55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  <c r="BX306" s="43"/>
      <c r="BY306" s="43"/>
      <c r="BZ306" s="43"/>
      <c r="CA306" s="43"/>
      <c r="CB306" s="43"/>
      <c r="CC306" s="43"/>
      <c r="CD306" s="43"/>
      <c r="CE306" s="43"/>
      <c r="CF306" s="43"/>
      <c r="CG306" s="43"/>
      <c r="CH306" s="43"/>
      <c r="CI306" s="43"/>
      <c r="CJ306" s="43"/>
      <c r="CK306" s="43"/>
      <c r="CL306" s="43"/>
      <c r="CM306" s="43"/>
      <c r="CN306" s="43"/>
      <c r="CO306" s="43"/>
      <c r="CP306" s="43"/>
      <c r="CQ306" s="43"/>
      <c r="CR306" s="43"/>
      <c r="CS306" s="43"/>
      <c r="CT306" s="43"/>
      <c r="CU306" s="43"/>
      <c r="CV306" s="43"/>
      <c r="CW306" s="43"/>
      <c r="CX306" s="43"/>
      <c r="CY306" s="43"/>
      <c r="CZ306" s="43"/>
      <c r="DA306" s="43"/>
      <c r="DB306" s="43"/>
      <c r="DC306" s="43"/>
      <c r="DD306" s="43"/>
      <c r="DE306" s="43"/>
      <c r="DF306" s="43"/>
      <c r="DG306" s="43"/>
      <c r="DH306" s="43"/>
      <c r="DI306" s="43"/>
      <c r="DJ306" s="43"/>
      <c r="DK306" s="43"/>
      <c r="DL306" s="43"/>
      <c r="DM306" s="43"/>
      <c r="DN306" s="43"/>
      <c r="DO306" s="43"/>
      <c r="DP306" s="43"/>
      <c r="DQ306" s="43"/>
      <c r="DR306" s="43"/>
      <c r="DS306" s="43"/>
      <c r="DT306" s="43"/>
      <c r="DU306" s="43"/>
      <c r="DV306" s="43"/>
      <c r="DW306" s="43"/>
      <c r="DX306" s="43"/>
      <c r="DY306" s="43"/>
      <c r="DZ306" s="43"/>
      <c r="EA306" s="43"/>
      <c r="EB306" s="43"/>
      <c r="EC306" s="43"/>
      <c r="ED306" s="43"/>
      <c r="EE306" s="43"/>
      <c r="EF306" s="43"/>
      <c r="EG306" s="43"/>
      <c r="EH306" s="43"/>
      <c r="EI306" s="43"/>
      <c r="EJ306" s="43"/>
      <c r="EK306" s="43"/>
      <c r="EL306" s="43"/>
      <c r="EM306" s="43"/>
      <c r="EN306" s="43"/>
      <c r="EO306" s="43"/>
      <c r="EP306" s="43"/>
      <c r="EQ306" s="43"/>
      <c r="ER306" s="43"/>
      <c r="ES306" s="43"/>
      <c r="ET306" s="43"/>
      <c r="EU306" s="43"/>
      <c r="EV306" s="43"/>
      <c r="EW306" s="43"/>
      <c r="EX306" s="43"/>
      <c r="EY306" s="43"/>
      <c r="EZ306" s="43"/>
      <c r="FA306" s="43"/>
      <c r="FB306" s="43"/>
      <c r="FC306" s="43"/>
      <c r="FD306" s="43"/>
      <c r="FE306" s="43"/>
      <c r="FF306" s="43"/>
      <c r="FG306" s="43"/>
      <c r="FH306" s="43"/>
      <c r="FI306" s="43"/>
      <c r="FJ306" s="43"/>
      <c r="FK306" s="43"/>
      <c r="FL306" s="43"/>
      <c r="FM306" s="43"/>
      <c r="FN306" s="43"/>
      <c r="FO306" s="43"/>
      <c r="FP306" s="43"/>
      <c r="FQ306" s="43"/>
      <c r="FR306" s="43"/>
      <c r="FS306" s="43"/>
      <c r="FT306" s="43"/>
      <c r="FU306" s="43"/>
      <c r="FV306" s="43"/>
      <c r="FW306" s="43"/>
      <c r="FX306" s="43"/>
      <c r="FY306" s="43"/>
      <c r="FZ306" s="43"/>
      <c r="GA306" s="43"/>
      <c r="GB306" s="43"/>
      <c r="GC306" s="43"/>
      <c r="GD306" s="43"/>
      <c r="GE306" s="43"/>
      <c r="GF306" s="43"/>
      <c r="GG306" s="43"/>
      <c r="GH306" s="43"/>
      <c r="GI306" s="43"/>
      <c r="GJ306" s="43"/>
      <c r="GK306" s="43"/>
      <c r="GL306" s="43"/>
      <c r="GM306" s="43"/>
      <c r="GN306" s="43"/>
      <c r="GO306" s="43"/>
      <c r="GP306" s="43"/>
      <c r="GQ306" s="43"/>
      <c r="GR306" s="43"/>
    </row>
    <row r="307" spans="1:200" s="45" customFormat="1" ht="16.5" thickBot="1" x14ac:dyDescent="0.3">
      <c r="A307" s="10" t="s">
        <v>1</v>
      </c>
      <c r="B307" s="26">
        <v>16705</v>
      </c>
      <c r="C307" s="53" t="s">
        <v>492</v>
      </c>
      <c r="D307" s="56" t="s">
        <v>32</v>
      </c>
      <c r="E307" s="100">
        <v>1</v>
      </c>
      <c r="F307" s="101"/>
      <c r="G307" s="9">
        <f t="shared" si="20"/>
        <v>1</v>
      </c>
      <c r="H307" s="12"/>
      <c r="I307" s="13">
        <v>1</v>
      </c>
      <c r="J307" s="5">
        <f t="shared" si="21"/>
        <v>0</v>
      </c>
      <c r="K307" s="93"/>
      <c r="L307" s="5" t="s">
        <v>23</v>
      </c>
      <c r="M307" s="5">
        <f t="shared" si="22"/>
        <v>0</v>
      </c>
      <c r="N307" s="5">
        <f t="shared" si="23"/>
        <v>0</v>
      </c>
      <c r="O307" s="55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  <c r="BX307" s="43"/>
      <c r="BY307" s="43"/>
      <c r="BZ307" s="43"/>
      <c r="CA307" s="43"/>
      <c r="CB307" s="43"/>
      <c r="CC307" s="43"/>
      <c r="CD307" s="43"/>
      <c r="CE307" s="43"/>
      <c r="CF307" s="43"/>
      <c r="CG307" s="43"/>
      <c r="CH307" s="43"/>
      <c r="CI307" s="43"/>
      <c r="CJ307" s="43"/>
      <c r="CK307" s="43"/>
      <c r="CL307" s="43"/>
      <c r="CM307" s="43"/>
      <c r="CN307" s="43"/>
      <c r="CO307" s="43"/>
      <c r="CP307" s="43"/>
      <c r="CQ307" s="43"/>
      <c r="CR307" s="43"/>
      <c r="CS307" s="43"/>
      <c r="CT307" s="43"/>
      <c r="CU307" s="43"/>
      <c r="CV307" s="43"/>
      <c r="CW307" s="43"/>
      <c r="CX307" s="43"/>
      <c r="CY307" s="43"/>
      <c r="CZ307" s="43"/>
      <c r="DA307" s="43"/>
      <c r="DB307" s="43"/>
      <c r="DC307" s="43"/>
      <c r="DD307" s="43"/>
      <c r="DE307" s="43"/>
      <c r="DF307" s="43"/>
      <c r="DG307" s="43"/>
      <c r="DH307" s="43"/>
      <c r="DI307" s="43"/>
      <c r="DJ307" s="43"/>
      <c r="DK307" s="43"/>
      <c r="DL307" s="43"/>
      <c r="DM307" s="43"/>
      <c r="DN307" s="43"/>
      <c r="DO307" s="43"/>
      <c r="DP307" s="43"/>
      <c r="DQ307" s="43"/>
      <c r="DR307" s="43"/>
      <c r="DS307" s="43"/>
      <c r="DT307" s="43"/>
      <c r="DU307" s="43"/>
      <c r="DV307" s="43"/>
      <c r="DW307" s="43"/>
      <c r="DX307" s="43"/>
      <c r="DY307" s="43"/>
      <c r="DZ307" s="43"/>
      <c r="EA307" s="43"/>
      <c r="EB307" s="43"/>
      <c r="EC307" s="43"/>
      <c r="ED307" s="43"/>
      <c r="EE307" s="43"/>
      <c r="EF307" s="43"/>
      <c r="EG307" s="43"/>
      <c r="EH307" s="43"/>
      <c r="EI307" s="43"/>
      <c r="EJ307" s="43"/>
      <c r="EK307" s="43"/>
      <c r="EL307" s="43"/>
      <c r="EM307" s="43"/>
      <c r="EN307" s="43"/>
      <c r="EO307" s="43"/>
      <c r="EP307" s="43"/>
      <c r="EQ307" s="43"/>
      <c r="ER307" s="43"/>
      <c r="ES307" s="43"/>
      <c r="ET307" s="43"/>
      <c r="EU307" s="43"/>
      <c r="EV307" s="43"/>
      <c r="EW307" s="43"/>
      <c r="EX307" s="43"/>
      <c r="EY307" s="43"/>
      <c r="EZ307" s="43"/>
      <c r="FA307" s="43"/>
      <c r="FB307" s="43"/>
      <c r="FC307" s="43"/>
      <c r="FD307" s="43"/>
      <c r="FE307" s="43"/>
      <c r="FF307" s="43"/>
      <c r="FG307" s="43"/>
      <c r="FH307" s="43"/>
      <c r="FI307" s="43"/>
      <c r="FJ307" s="43"/>
      <c r="FK307" s="43"/>
      <c r="FL307" s="43"/>
      <c r="FM307" s="43"/>
      <c r="FN307" s="43"/>
      <c r="FO307" s="43"/>
      <c r="FP307" s="43"/>
      <c r="FQ307" s="43"/>
      <c r="FR307" s="43"/>
      <c r="FS307" s="43"/>
      <c r="FT307" s="43"/>
      <c r="FU307" s="43"/>
      <c r="FV307" s="43"/>
      <c r="FW307" s="43"/>
      <c r="FX307" s="43"/>
      <c r="FY307" s="43"/>
      <c r="FZ307" s="43"/>
      <c r="GA307" s="43"/>
      <c r="GB307" s="43"/>
      <c r="GC307" s="43"/>
      <c r="GD307" s="43"/>
      <c r="GE307" s="43"/>
      <c r="GF307" s="43"/>
      <c r="GG307" s="43"/>
      <c r="GH307" s="43"/>
      <c r="GI307" s="43"/>
      <c r="GJ307" s="43"/>
      <c r="GK307" s="43"/>
      <c r="GL307" s="43"/>
      <c r="GM307" s="43"/>
      <c r="GN307" s="43"/>
      <c r="GO307" s="43"/>
      <c r="GP307" s="43"/>
      <c r="GQ307" s="43"/>
      <c r="GR307" s="43"/>
    </row>
    <row r="308" spans="1:200" s="45" customFormat="1" ht="16.5" hidden="1" thickBot="1" x14ac:dyDescent="0.3">
      <c r="A308" s="10" t="s">
        <v>1</v>
      </c>
      <c r="B308" s="26">
        <v>16930</v>
      </c>
      <c r="C308" s="53" t="s">
        <v>493</v>
      </c>
      <c r="D308" s="56" t="s">
        <v>32</v>
      </c>
      <c r="E308" s="100"/>
      <c r="F308" s="101"/>
      <c r="G308" s="9">
        <f t="shared" si="20"/>
        <v>0</v>
      </c>
      <c r="H308" s="12">
        <v>100</v>
      </c>
      <c r="I308" s="13">
        <v>1</v>
      </c>
      <c r="J308" s="5">
        <f t="shared" si="21"/>
        <v>0</v>
      </c>
      <c r="K308" s="93">
        <v>100</v>
      </c>
      <c r="L308" s="5" t="s">
        <v>23</v>
      </c>
      <c r="M308" s="5">
        <f t="shared" si="22"/>
        <v>0</v>
      </c>
      <c r="N308" s="5">
        <f t="shared" si="23"/>
        <v>0</v>
      </c>
      <c r="O308" s="55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  <c r="BX308" s="43"/>
      <c r="BY308" s="43"/>
      <c r="BZ308" s="43"/>
      <c r="CA308" s="43"/>
      <c r="CB308" s="43"/>
      <c r="CC308" s="43"/>
      <c r="CD308" s="43"/>
      <c r="CE308" s="43"/>
      <c r="CF308" s="43"/>
      <c r="CG308" s="43"/>
      <c r="CH308" s="43"/>
      <c r="CI308" s="43"/>
      <c r="CJ308" s="43"/>
      <c r="CK308" s="43"/>
      <c r="CL308" s="43"/>
      <c r="CM308" s="43"/>
      <c r="CN308" s="43"/>
      <c r="CO308" s="43"/>
      <c r="CP308" s="43"/>
      <c r="CQ308" s="43"/>
      <c r="CR308" s="43"/>
      <c r="CS308" s="43"/>
      <c r="CT308" s="43"/>
      <c r="CU308" s="43"/>
      <c r="CV308" s="43"/>
      <c r="CW308" s="43"/>
      <c r="CX308" s="43"/>
      <c r="CY308" s="43"/>
      <c r="CZ308" s="43"/>
      <c r="DA308" s="43"/>
      <c r="DB308" s="43"/>
      <c r="DC308" s="43"/>
      <c r="DD308" s="43"/>
      <c r="DE308" s="43"/>
      <c r="DF308" s="43"/>
      <c r="DG308" s="43"/>
      <c r="DH308" s="43"/>
      <c r="DI308" s="43"/>
      <c r="DJ308" s="43"/>
      <c r="DK308" s="43"/>
      <c r="DL308" s="43"/>
      <c r="DM308" s="43"/>
      <c r="DN308" s="43"/>
      <c r="DO308" s="43"/>
      <c r="DP308" s="43"/>
      <c r="DQ308" s="43"/>
      <c r="DR308" s="43"/>
      <c r="DS308" s="43"/>
      <c r="DT308" s="43"/>
      <c r="DU308" s="43"/>
      <c r="DV308" s="43"/>
      <c r="DW308" s="43"/>
      <c r="DX308" s="43"/>
      <c r="DY308" s="43"/>
      <c r="DZ308" s="43"/>
      <c r="EA308" s="43"/>
      <c r="EB308" s="43"/>
      <c r="EC308" s="43"/>
      <c r="ED308" s="43"/>
      <c r="EE308" s="43"/>
      <c r="EF308" s="43"/>
      <c r="EG308" s="43"/>
      <c r="EH308" s="43"/>
      <c r="EI308" s="43"/>
      <c r="EJ308" s="43"/>
      <c r="EK308" s="43"/>
      <c r="EL308" s="43"/>
      <c r="EM308" s="43"/>
      <c r="EN308" s="43"/>
      <c r="EO308" s="43"/>
      <c r="EP308" s="43"/>
      <c r="EQ308" s="43"/>
      <c r="ER308" s="43"/>
      <c r="ES308" s="43"/>
      <c r="ET308" s="43"/>
      <c r="EU308" s="43"/>
      <c r="EV308" s="43"/>
      <c r="EW308" s="43"/>
      <c r="EX308" s="43"/>
      <c r="EY308" s="43"/>
      <c r="EZ308" s="43"/>
      <c r="FA308" s="43"/>
      <c r="FB308" s="43"/>
      <c r="FC308" s="43"/>
      <c r="FD308" s="43"/>
      <c r="FE308" s="43"/>
      <c r="FF308" s="43"/>
      <c r="FG308" s="43"/>
      <c r="FH308" s="43"/>
      <c r="FI308" s="43"/>
      <c r="FJ308" s="43"/>
      <c r="FK308" s="43"/>
      <c r="FL308" s="43"/>
      <c r="FM308" s="43"/>
      <c r="FN308" s="43"/>
      <c r="FO308" s="43"/>
      <c r="FP308" s="43"/>
      <c r="FQ308" s="43"/>
      <c r="FR308" s="43"/>
      <c r="FS308" s="43"/>
      <c r="FT308" s="43"/>
      <c r="FU308" s="43"/>
      <c r="FV308" s="43"/>
      <c r="FW308" s="43"/>
      <c r="FX308" s="43"/>
      <c r="FY308" s="43"/>
      <c r="FZ308" s="43"/>
      <c r="GA308" s="43"/>
      <c r="GB308" s="43"/>
      <c r="GC308" s="43"/>
      <c r="GD308" s="43"/>
      <c r="GE308" s="43"/>
      <c r="GF308" s="43"/>
      <c r="GG308" s="43"/>
      <c r="GH308" s="43"/>
      <c r="GI308" s="43"/>
      <c r="GJ308" s="43"/>
      <c r="GK308" s="43"/>
      <c r="GL308" s="43"/>
      <c r="GM308" s="43"/>
      <c r="GN308" s="43"/>
      <c r="GO308" s="43"/>
      <c r="GP308" s="43"/>
      <c r="GQ308" s="43"/>
      <c r="GR308" s="43"/>
    </row>
    <row r="309" spans="1:200" s="45" customFormat="1" ht="16.5" hidden="1" thickBot="1" x14ac:dyDescent="0.3">
      <c r="A309" s="10" t="s">
        <v>1</v>
      </c>
      <c r="B309" s="26">
        <v>16746</v>
      </c>
      <c r="C309" s="53" t="s">
        <v>494</v>
      </c>
      <c r="D309" s="56" t="s">
        <v>32</v>
      </c>
      <c r="E309" s="100"/>
      <c r="F309" s="101"/>
      <c r="G309" s="9">
        <f t="shared" si="20"/>
        <v>0</v>
      </c>
      <c r="H309" s="12">
        <v>250</v>
      </c>
      <c r="I309" s="13">
        <v>1</v>
      </c>
      <c r="J309" s="5">
        <f t="shared" si="21"/>
        <v>0</v>
      </c>
      <c r="K309" s="93">
        <v>250</v>
      </c>
      <c r="L309" s="5" t="s">
        <v>23</v>
      </c>
      <c r="M309" s="5">
        <f t="shared" si="22"/>
        <v>0</v>
      </c>
      <c r="N309" s="5">
        <f t="shared" si="23"/>
        <v>0</v>
      </c>
      <c r="O309" s="55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  <c r="BX309" s="43"/>
      <c r="BY309" s="43"/>
      <c r="BZ309" s="43"/>
      <c r="CA309" s="43"/>
      <c r="CB309" s="43"/>
      <c r="CC309" s="43"/>
      <c r="CD309" s="43"/>
      <c r="CE309" s="43"/>
      <c r="CF309" s="43"/>
      <c r="CG309" s="43"/>
      <c r="CH309" s="43"/>
      <c r="CI309" s="43"/>
      <c r="CJ309" s="43"/>
      <c r="CK309" s="43"/>
      <c r="CL309" s="43"/>
      <c r="CM309" s="43"/>
      <c r="CN309" s="43"/>
      <c r="CO309" s="43"/>
      <c r="CP309" s="43"/>
      <c r="CQ309" s="43"/>
      <c r="CR309" s="43"/>
      <c r="CS309" s="43"/>
      <c r="CT309" s="43"/>
      <c r="CU309" s="43"/>
      <c r="CV309" s="43"/>
      <c r="CW309" s="43"/>
      <c r="CX309" s="43"/>
      <c r="CY309" s="43"/>
      <c r="CZ309" s="43"/>
      <c r="DA309" s="43"/>
      <c r="DB309" s="43"/>
      <c r="DC309" s="43"/>
      <c r="DD309" s="43"/>
      <c r="DE309" s="43"/>
      <c r="DF309" s="43"/>
      <c r="DG309" s="43"/>
      <c r="DH309" s="43"/>
      <c r="DI309" s="43"/>
      <c r="DJ309" s="43"/>
      <c r="DK309" s="43"/>
      <c r="DL309" s="43"/>
      <c r="DM309" s="43"/>
      <c r="DN309" s="43"/>
      <c r="DO309" s="43"/>
      <c r="DP309" s="43"/>
      <c r="DQ309" s="43"/>
      <c r="DR309" s="43"/>
      <c r="DS309" s="43"/>
      <c r="DT309" s="43"/>
      <c r="DU309" s="43"/>
      <c r="DV309" s="43"/>
      <c r="DW309" s="43"/>
      <c r="DX309" s="43"/>
      <c r="DY309" s="43"/>
      <c r="DZ309" s="43"/>
      <c r="EA309" s="43"/>
      <c r="EB309" s="43"/>
      <c r="EC309" s="43"/>
      <c r="ED309" s="43"/>
      <c r="EE309" s="43"/>
      <c r="EF309" s="43"/>
      <c r="EG309" s="43"/>
      <c r="EH309" s="43"/>
      <c r="EI309" s="43"/>
      <c r="EJ309" s="43"/>
      <c r="EK309" s="43"/>
      <c r="EL309" s="43"/>
      <c r="EM309" s="43"/>
      <c r="EN309" s="43"/>
      <c r="EO309" s="43"/>
      <c r="EP309" s="43"/>
      <c r="EQ309" s="43"/>
      <c r="ER309" s="43"/>
      <c r="ES309" s="43"/>
      <c r="ET309" s="43"/>
      <c r="EU309" s="43"/>
      <c r="EV309" s="43"/>
      <c r="EW309" s="43"/>
      <c r="EX309" s="43"/>
      <c r="EY309" s="43"/>
      <c r="EZ309" s="43"/>
      <c r="FA309" s="43"/>
      <c r="FB309" s="43"/>
      <c r="FC309" s="43"/>
      <c r="FD309" s="43"/>
      <c r="FE309" s="43"/>
      <c r="FF309" s="43"/>
      <c r="FG309" s="43"/>
      <c r="FH309" s="43"/>
      <c r="FI309" s="43"/>
      <c r="FJ309" s="43"/>
      <c r="FK309" s="43"/>
      <c r="FL309" s="43"/>
      <c r="FM309" s="43"/>
      <c r="FN309" s="43"/>
      <c r="FO309" s="43"/>
      <c r="FP309" s="43"/>
      <c r="FQ309" s="43"/>
      <c r="FR309" s="43"/>
      <c r="FS309" s="43"/>
      <c r="FT309" s="43"/>
      <c r="FU309" s="43"/>
      <c r="FV309" s="43"/>
      <c r="FW309" s="43"/>
      <c r="FX309" s="43"/>
      <c r="FY309" s="43"/>
      <c r="FZ309" s="43"/>
      <c r="GA309" s="43"/>
      <c r="GB309" s="43"/>
      <c r="GC309" s="43"/>
      <c r="GD309" s="43"/>
      <c r="GE309" s="43"/>
      <c r="GF309" s="43"/>
      <c r="GG309" s="43"/>
      <c r="GH309" s="43"/>
      <c r="GI309" s="43"/>
      <c r="GJ309" s="43"/>
      <c r="GK309" s="43"/>
      <c r="GL309" s="43"/>
      <c r="GM309" s="43"/>
      <c r="GN309" s="43"/>
      <c r="GO309" s="43"/>
      <c r="GP309" s="43"/>
      <c r="GQ309" s="43"/>
      <c r="GR309" s="43"/>
    </row>
    <row r="310" spans="1:200" s="45" customFormat="1" ht="24" x14ac:dyDescent="0.25">
      <c r="A310" s="10" t="s">
        <v>1</v>
      </c>
      <c r="B310" s="26">
        <v>5296</v>
      </c>
      <c r="C310" s="53" t="s">
        <v>495</v>
      </c>
      <c r="D310" s="56" t="s">
        <v>217</v>
      </c>
      <c r="E310" s="100">
        <v>2</v>
      </c>
      <c r="F310" s="101"/>
      <c r="G310" s="9">
        <f t="shared" si="20"/>
        <v>2</v>
      </c>
      <c r="H310" s="12"/>
      <c r="I310" s="13">
        <v>1</v>
      </c>
      <c r="J310" s="5">
        <f t="shared" si="21"/>
        <v>0</v>
      </c>
      <c r="K310" s="93"/>
      <c r="L310" s="5"/>
      <c r="M310" s="5">
        <f t="shared" si="22"/>
        <v>0</v>
      </c>
      <c r="N310" s="5">
        <f t="shared" si="23"/>
        <v>0</v>
      </c>
      <c r="O310" s="55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  <c r="BX310" s="43"/>
      <c r="BY310" s="43"/>
      <c r="BZ310" s="43"/>
      <c r="CA310" s="43"/>
      <c r="CB310" s="43"/>
      <c r="CC310" s="43"/>
      <c r="CD310" s="43"/>
      <c r="CE310" s="43"/>
      <c r="CF310" s="43"/>
      <c r="CG310" s="43"/>
      <c r="CH310" s="43"/>
      <c r="CI310" s="43"/>
      <c r="CJ310" s="43"/>
      <c r="CK310" s="43"/>
      <c r="CL310" s="43"/>
      <c r="CM310" s="43"/>
      <c r="CN310" s="43"/>
      <c r="CO310" s="43"/>
      <c r="CP310" s="43"/>
      <c r="CQ310" s="43"/>
      <c r="CR310" s="43"/>
      <c r="CS310" s="43"/>
      <c r="CT310" s="43"/>
      <c r="CU310" s="43"/>
      <c r="CV310" s="43"/>
      <c r="CW310" s="43"/>
      <c r="CX310" s="43"/>
      <c r="CY310" s="43"/>
      <c r="CZ310" s="43"/>
      <c r="DA310" s="43"/>
      <c r="DB310" s="43"/>
      <c r="DC310" s="43"/>
      <c r="DD310" s="43"/>
      <c r="DE310" s="43"/>
      <c r="DF310" s="43"/>
      <c r="DG310" s="43"/>
      <c r="DH310" s="43"/>
      <c r="DI310" s="43"/>
      <c r="DJ310" s="43"/>
      <c r="DK310" s="43"/>
      <c r="DL310" s="43"/>
      <c r="DM310" s="43"/>
      <c r="DN310" s="43"/>
      <c r="DO310" s="43"/>
      <c r="DP310" s="43"/>
      <c r="DQ310" s="43"/>
      <c r="DR310" s="43"/>
      <c r="DS310" s="43"/>
      <c r="DT310" s="43"/>
      <c r="DU310" s="43"/>
      <c r="DV310" s="43"/>
      <c r="DW310" s="43"/>
      <c r="DX310" s="43"/>
      <c r="DY310" s="43"/>
      <c r="DZ310" s="43"/>
      <c r="EA310" s="43"/>
      <c r="EB310" s="43"/>
      <c r="EC310" s="43"/>
      <c r="ED310" s="43"/>
      <c r="EE310" s="43"/>
      <c r="EF310" s="43"/>
      <c r="EG310" s="43"/>
      <c r="EH310" s="43"/>
      <c r="EI310" s="43"/>
      <c r="EJ310" s="43"/>
      <c r="EK310" s="43"/>
      <c r="EL310" s="43"/>
      <c r="EM310" s="43"/>
      <c r="EN310" s="43"/>
      <c r="EO310" s="43"/>
      <c r="EP310" s="43"/>
      <c r="EQ310" s="43"/>
      <c r="ER310" s="43"/>
      <c r="ES310" s="43"/>
      <c r="ET310" s="43"/>
      <c r="EU310" s="43"/>
      <c r="EV310" s="43"/>
      <c r="EW310" s="43"/>
      <c r="EX310" s="43"/>
      <c r="EY310" s="43"/>
      <c r="EZ310" s="43"/>
      <c r="FA310" s="43"/>
      <c r="FB310" s="43"/>
      <c r="FC310" s="43"/>
      <c r="FD310" s="43"/>
      <c r="FE310" s="43"/>
      <c r="FF310" s="43"/>
      <c r="FG310" s="43"/>
      <c r="FH310" s="43"/>
      <c r="FI310" s="43"/>
      <c r="FJ310" s="43"/>
      <c r="FK310" s="43"/>
      <c r="FL310" s="43"/>
      <c r="FM310" s="43"/>
      <c r="FN310" s="43"/>
      <c r="FO310" s="43"/>
      <c r="FP310" s="43"/>
      <c r="FQ310" s="43"/>
      <c r="FR310" s="43"/>
      <c r="FS310" s="43"/>
      <c r="FT310" s="43"/>
      <c r="FU310" s="43"/>
      <c r="FV310" s="43"/>
      <c r="FW310" s="43"/>
      <c r="FX310" s="43"/>
      <c r="FY310" s="43"/>
      <c r="FZ310" s="43"/>
      <c r="GA310" s="43"/>
      <c r="GB310" s="43"/>
      <c r="GC310" s="43"/>
      <c r="GD310" s="43"/>
      <c r="GE310" s="43"/>
      <c r="GF310" s="43"/>
      <c r="GG310" s="43"/>
      <c r="GH310" s="43"/>
      <c r="GI310" s="43"/>
      <c r="GJ310" s="43"/>
      <c r="GK310" s="43"/>
      <c r="GL310" s="43"/>
      <c r="GM310" s="43"/>
      <c r="GN310" s="43"/>
      <c r="GO310" s="43"/>
      <c r="GP310" s="43"/>
      <c r="GQ310" s="43"/>
      <c r="GR310" s="43"/>
    </row>
    <row r="311" spans="1:200" s="45" customFormat="1" ht="15.75" hidden="1" x14ac:dyDescent="0.25">
      <c r="A311" s="10" t="s">
        <v>1</v>
      </c>
      <c r="B311" s="26">
        <v>16709</v>
      </c>
      <c r="C311" s="53" t="s">
        <v>496</v>
      </c>
      <c r="D311" s="56" t="s">
        <v>32</v>
      </c>
      <c r="E311" s="100"/>
      <c r="F311" s="101"/>
      <c r="G311" s="9">
        <f t="shared" si="20"/>
        <v>0</v>
      </c>
      <c r="H311" s="12">
        <v>150</v>
      </c>
      <c r="I311" s="13">
        <v>1</v>
      </c>
      <c r="J311" s="5">
        <f t="shared" si="21"/>
        <v>0</v>
      </c>
      <c r="K311" s="93">
        <v>150</v>
      </c>
      <c r="L311" s="5"/>
      <c r="M311" s="5">
        <f t="shared" si="22"/>
        <v>0</v>
      </c>
      <c r="N311" s="5">
        <f t="shared" si="23"/>
        <v>0</v>
      </c>
      <c r="O311" s="55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  <c r="BX311" s="43"/>
      <c r="BY311" s="43"/>
      <c r="BZ311" s="43"/>
      <c r="CA311" s="43"/>
      <c r="CB311" s="43"/>
      <c r="CC311" s="43"/>
      <c r="CD311" s="43"/>
      <c r="CE311" s="43"/>
      <c r="CF311" s="43"/>
      <c r="CG311" s="43"/>
      <c r="CH311" s="43"/>
      <c r="CI311" s="43"/>
      <c r="CJ311" s="43"/>
      <c r="CK311" s="43"/>
      <c r="CL311" s="43"/>
      <c r="CM311" s="43"/>
      <c r="CN311" s="43"/>
      <c r="CO311" s="43"/>
      <c r="CP311" s="43"/>
      <c r="CQ311" s="43"/>
      <c r="CR311" s="43"/>
      <c r="CS311" s="43"/>
      <c r="CT311" s="43"/>
      <c r="CU311" s="43"/>
      <c r="CV311" s="43"/>
      <c r="CW311" s="43"/>
      <c r="CX311" s="43"/>
      <c r="CY311" s="43"/>
      <c r="CZ311" s="43"/>
      <c r="DA311" s="43"/>
      <c r="DB311" s="43"/>
      <c r="DC311" s="43"/>
      <c r="DD311" s="43"/>
      <c r="DE311" s="43"/>
      <c r="DF311" s="43"/>
      <c r="DG311" s="43"/>
      <c r="DH311" s="43"/>
      <c r="DI311" s="43"/>
      <c r="DJ311" s="43"/>
      <c r="DK311" s="43"/>
      <c r="DL311" s="43"/>
      <c r="DM311" s="43"/>
      <c r="DN311" s="43"/>
      <c r="DO311" s="43"/>
      <c r="DP311" s="43"/>
      <c r="DQ311" s="43"/>
      <c r="DR311" s="43"/>
      <c r="DS311" s="43"/>
      <c r="DT311" s="43"/>
      <c r="DU311" s="43"/>
      <c r="DV311" s="43"/>
      <c r="DW311" s="43"/>
      <c r="DX311" s="43"/>
      <c r="DY311" s="43"/>
      <c r="DZ311" s="43"/>
      <c r="EA311" s="43"/>
      <c r="EB311" s="43"/>
      <c r="EC311" s="43"/>
      <c r="ED311" s="43"/>
      <c r="EE311" s="43"/>
      <c r="EF311" s="43"/>
      <c r="EG311" s="43"/>
      <c r="EH311" s="43"/>
      <c r="EI311" s="43"/>
      <c r="EJ311" s="43"/>
      <c r="EK311" s="43"/>
      <c r="EL311" s="43"/>
      <c r="EM311" s="43"/>
      <c r="EN311" s="43"/>
      <c r="EO311" s="43"/>
      <c r="EP311" s="43"/>
      <c r="EQ311" s="43"/>
      <c r="ER311" s="43"/>
      <c r="ES311" s="43"/>
      <c r="ET311" s="43"/>
      <c r="EU311" s="43"/>
      <c r="EV311" s="43"/>
      <c r="EW311" s="43"/>
      <c r="EX311" s="43"/>
      <c r="EY311" s="43"/>
      <c r="EZ311" s="43"/>
      <c r="FA311" s="43"/>
      <c r="FB311" s="43"/>
      <c r="FC311" s="43"/>
      <c r="FD311" s="43"/>
      <c r="FE311" s="43"/>
      <c r="FF311" s="43"/>
      <c r="FG311" s="43"/>
      <c r="FH311" s="43"/>
      <c r="FI311" s="43"/>
      <c r="FJ311" s="43"/>
      <c r="FK311" s="43"/>
      <c r="FL311" s="43"/>
      <c r="FM311" s="43"/>
      <c r="FN311" s="43"/>
      <c r="FO311" s="43"/>
      <c r="FP311" s="43"/>
      <c r="FQ311" s="43"/>
      <c r="FR311" s="43"/>
      <c r="FS311" s="43"/>
      <c r="FT311" s="43"/>
      <c r="FU311" s="43"/>
      <c r="FV311" s="43"/>
      <c r="FW311" s="43"/>
      <c r="FX311" s="43"/>
      <c r="FY311" s="43"/>
      <c r="FZ311" s="43"/>
      <c r="GA311" s="43"/>
      <c r="GB311" s="43"/>
      <c r="GC311" s="43"/>
      <c r="GD311" s="43"/>
      <c r="GE311" s="43"/>
      <c r="GF311" s="43"/>
      <c r="GG311" s="43"/>
      <c r="GH311" s="43"/>
      <c r="GI311" s="43"/>
      <c r="GJ311" s="43"/>
      <c r="GK311" s="43"/>
      <c r="GL311" s="43"/>
      <c r="GM311" s="43"/>
      <c r="GN311" s="43"/>
      <c r="GO311" s="43"/>
      <c r="GP311" s="43"/>
      <c r="GQ311" s="43"/>
      <c r="GR311" s="43"/>
    </row>
    <row r="312" spans="1:200" s="45" customFormat="1" ht="15.75" hidden="1" x14ac:dyDescent="0.25">
      <c r="A312" s="10" t="s">
        <v>1</v>
      </c>
      <c r="B312" s="26">
        <v>16782</v>
      </c>
      <c r="C312" s="53" t="s">
        <v>497</v>
      </c>
      <c r="D312" s="56" t="s">
        <v>32</v>
      </c>
      <c r="E312" s="100"/>
      <c r="F312" s="101"/>
      <c r="G312" s="9">
        <f t="shared" si="20"/>
        <v>0</v>
      </c>
      <c r="H312" s="12">
        <v>25</v>
      </c>
      <c r="I312" s="13">
        <v>1</v>
      </c>
      <c r="J312" s="5">
        <f t="shared" si="21"/>
        <v>0</v>
      </c>
      <c r="K312" s="93">
        <v>25</v>
      </c>
      <c r="L312" s="5"/>
      <c r="M312" s="5">
        <f t="shared" si="22"/>
        <v>0</v>
      </c>
      <c r="N312" s="5">
        <f t="shared" si="23"/>
        <v>0</v>
      </c>
      <c r="O312" s="55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  <c r="BX312" s="43"/>
      <c r="BY312" s="43"/>
      <c r="BZ312" s="43"/>
      <c r="CA312" s="43"/>
      <c r="CB312" s="43"/>
      <c r="CC312" s="43"/>
      <c r="CD312" s="43"/>
      <c r="CE312" s="43"/>
      <c r="CF312" s="43"/>
      <c r="CG312" s="43"/>
      <c r="CH312" s="43"/>
      <c r="CI312" s="43"/>
      <c r="CJ312" s="43"/>
      <c r="CK312" s="43"/>
      <c r="CL312" s="43"/>
      <c r="CM312" s="43"/>
      <c r="CN312" s="43"/>
      <c r="CO312" s="43"/>
      <c r="CP312" s="43"/>
      <c r="CQ312" s="43"/>
      <c r="CR312" s="43"/>
      <c r="CS312" s="43"/>
      <c r="CT312" s="43"/>
      <c r="CU312" s="43"/>
      <c r="CV312" s="43"/>
      <c r="CW312" s="43"/>
      <c r="CX312" s="43"/>
      <c r="CY312" s="43"/>
      <c r="CZ312" s="43"/>
      <c r="DA312" s="43"/>
      <c r="DB312" s="43"/>
      <c r="DC312" s="43"/>
      <c r="DD312" s="43"/>
      <c r="DE312" s="43"/>
      <c r="DF312" s="43"/>
      <c r="DG312" s="43"/>
      <c r="DH312" s="43"/>
      <c r="DI312" s="43"/>
      <c r="DJ312" s="43"/>
      <c r="DK312" s="43"/>
      <c r="DL312" s="43"/>
      <c r="DM312" s="43"/>
      <c r="DN312" s="43"/>
      <c r="DO312" s="43"/>
      <c r="DP312" s="43"/>
      <c r="DQ312" s="43"/>
      <c r="DR312" s="43"/>
      <c r="DS312" s="43"/>
      <c r="DT312" s="43"/>
      <c r="DU312" s="43"/>
      <c r="DV312" s="43"/>
      <c r="DW312" s="43"/>
      <c r="DX312" s="43"/>
      <c r="DY312" s="43"/>
      <c r="DZ312" s="43"/>
      <c r="EA312" s="43"/>
      <c r="EB312" s="43"/>
      <c r="EC312" s="43"/>
      <c r="ED312" s="43"/>
      <c r="EE312" s="43"/>
      <c r="EF312" s="43"/>
      <c r="EG312" s="43"/>
      <c r="EH312" s="43"/>
      <c r="EI312" s="43"/>
      <c r="EJ312" s="43"/>
      <c r="EK312" s="43"/>
      <c r="EL312" s="43"/>
      <c r="EM312" s="43"/>
      <c r="EN312" s="43"/>
      <c r="EO312" s="43"/>
      <c r="EP312" s="43"/>
      <c r="EQ312" s="43"/>
      <c r="ER312" s="43"/>
      <c r="ES312" s="43"/>
      <c r="ET312" s="43"/>
      <c r="EU312" s="43"/>
      <c r="EV312" s="43"/>
      <c r="EW312" s="43"/>
      <c r="EX312" s="43"/>
      <c r="EY312" s="43"/>
      <c r="EZ312" s="43"/>
      <c r="FA312" s="43"/>
      <c r="FB312" s="43"/>
      <c r="FC312" s="43"/>
      <c r="FD312" s="43"/>
      <c r="FE312" s="43"/>
      <c r="FF312" s="43"/>
      <c r="FG312" s="43"/>
      <c r="FH312" s="43"/>
      <c r="FI312" s="43"/>
      <c r="FJ312" s="43"/>
      <c r="FK312" s="43"/>
      <c r="FL312" s="43"/>
      <c r="FM312" s="43"/>
      <c r="FN312" s="43"/>
      <c r="FO312" s="43"/>
      <c r="FP312" s="43"/>
      <c r="FQ312" s="43"/>
      <c r="FR312" s="43"/>
      <c r="FS312" s="43"/>
      <c r="FT312" s="43"/>
      <c r="FU312" s="43"/>
      <c r="FV312" s="43"/>
      <c r="FW312" s="43"/>
      <c r="FX312" s="43"/>
      <c r="FY312" s="43"/>
      <c r="FZ312" s="43"/>
      <c r="GA312" s="43"/>
      <c r="GB312" s="43"/>
      <c r="GC312" s="43"/>
      <c r="GD312" s="43"/>
      <c r="GE312" s="43"/>
      <c r="GF312" s="43"/>
      <c r="GG312" s="43"/>
      <c r="GH312" s="43"/>
      <c r="GI312" s="43"/>
      <c r="GJ312" s="43"/>
      <c r="GK312" s="43"/>
      <c r="GL312" s="43"/>
      <c r="GM312" s="43"/>
      <c r="GN312" s="43"/>
      <c r="GO312" s="43"/>
      <c r="GP312" s="43"/>
      <c r="GQ312" s="43"/>
      <c r="GR312" s="43"/>
    </row>
    <row r="313" spans="1:200" s="45" customFormat="1" ht="15.75" hidden="1" x14ac:dyDescent="0.25">
      <c r="A313" s="10" t="s">
        <v>1</v>
      </c>
      <c r="B313" s="26">
        <v>16744</v>
      </c>
      <c r="C313" s="53" t="s">
        <v>498</v>
      </c>
      <c r="D313" s="56" t="s">
        <v>32</v>
      </c>
      <c r="E313" s="100"/>
      <c r="F313" s="101"/>
      <c r="G313" s="9">
        <f t="shared" si="20"/>
        <v>0</v>
      </c>
      <c r="H313" s="12">
        <v>200</v>
      </c>
      <c r="I313" s="13">
        <v>1</v>
      </c>
      <c r="J313" s="5">
        <f t="shared" si="21"/>
        <v>0</v>
      </c>
      <c r="K313" s="93">
        <v>200</v>
      </c>
      <c r="L313" s="5"/>
      <c r="M313" s="5">
        <f t="shared" si="22"/>
        <v>0</v>
      </c>
      <c r="N313" s="5">
        <f t="shared" si="23"/>
        <v>0</v>
      </c>
      <c r="O313" s="55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  <c r="BX313" s="43"/>
      <c r="BY313" s="43"/>
      <c r="BZ313" s="43"/>
      <c r="CA313" s="43"/>
      <c r="CB313" s="43"/>
      <c r="CC313" s="43"/>
      <c r="CD313" s="43"/>
      <c r="CE313" s="43"/>
      <c r="CF313" s="43"/>
      <c r="CG313" s="43"/>
      <c r="CH313" s="43"/>
      <c r="CI313" s="43"/>
      <c r="CJ313" s="43"/>
      <c r="CK313" s="43"/>
      <c r="CL313" s="43"/>
      <c r="CM313" s="43"/>
      <c r="CN313" s="43"/>
      <c r="CO313" s="43"/>
      <c r="CP313" s="43"/>
      <c r="CQ313" s="43"/>
      <c r="CR313" s="43"/>
      <c r="CS313" s="43"/>
      <c r="CT313" s="43"/>
      <c r="CU313" s="43"/>
      <c r="CV313" s="43"/>
      <c r="CW313" s="43"/>
      <c r="CX313" s="43"/>
      <c r="CY313" s="43"/>
      <c r="CZ313" s="43"/>
      <c r="DA313" s="43"/>
      <c r="DB313" s="43"/>
      <c r="DC313" s="43"/>
      <c r="DD313" s="43"/>
      <c r="DE313" s="43"/>
      <c r="DF313" s="43"/>
      <c r="DG313" s="43"/>
      <c r="DH313" s="43"/>
      <c r="DI313" s="43"/>
      <c r="DJ313" s="43"/>
      <c r="DK313" s="43"/>
      <c r="DL313" s="43"/>
      <c r="DM313" s="43"/>
      <c r="DN313" s="43"/>
      <c r="DO313" s="43"/>
      <c r="DP313" s="43"/>
      <c r="DQ313" s="43"/>
      <c r="DR313" s="43"/>
      <c r="DS313" s="43"/>
      <c r="DT313" s="43"/>
      <c r="DU313" s="43"/>
      <c r="DV313" s="43"/>
      <c r="DW313" s="43"/>
      <c r="DX313" s="43"/>
      <c r="DY313" s="43"/>
      <c r="DZ313" s="43"/>
      <c r="EA313" s="43"/>
      <c r="EB313" s="43"/>
      <c r="EC313" s="43"/>
      <c r="ED313" s="43"/>
      <c r="EE313" s="43"/>
      <c r="EF313" s="43"/>
      <c r="EG313" s="43"/>
      <c r="EH313" s="43"/>
      <c r="EI313" s="43"/>
      <c r="EJ313" s="43"/>
      <c r="EK313" s="43"/>
      <c r="EL313" s="43"/>
      <c r="EM313" s="43"/>
      <c r="EN313" s="43"/>
      <c r="EO313" s="43"/>
      <c r="EP313" s="43"/>
      <c r="EQ313" s="43"/>
      <c r="ER313" s="43"/>
      <c r="ES313" s="43"/>
      <c r="ET313" s="43"/>
      <c r="EU313" s="43"/>
      <c r="EV313" s="43"/>
      <c r="EW313" s="43"/>
      <c r="EX313" s="43"/>
      <c r="EY313" s="43"/>
      <c r="EZ313" s="43"/>
      <c r="FA313" s="43"/>
      <c r="FB313" s="43"/>
      <c r="FC313" s="43"/>
      <c r="FD313" s="43"/>
      <c r="FE313" s="43"/>
      <c r="FF313" s="43"/>
      <c r="FG313" s="43"/>
      <c r="FH313" s="43"/>
      <c r="FI313" s="43"/>
      <c r="FJ313" s="43"/>
      <c r="FK313" s="43"/>
      <c r="FL313" s="43"/>
      <c r="FM313" s="43"/>
      <c r="FN313" s="43"/>
      <c r="FO313" s="43"/>
      <c r="FP313" s="43"/>
      <c r="FQ313" s="43"/>
      <c r="FR313" s="43"/>
      <c r="FS313" s="43"/>
      <c r="FT313" s="43"/>
      <c r="FU313" s="43"/>
      <c r="FV313" s="43"/>
      <c r="FW313" s="43"/>
      <c r="FX313" s="43"/>
      <c r="FY313" s="43"/>
      <c r="FZ313" s="43"/>
      <c r="GA313" s="43"/>
      <c r="GB313" s="43"/>
      <c r="GC313" s="43"/>
      <c r="GD313" s="43"/>
      <c r="GE313" s="43"/>
      <c r="GF313" s="43"/>
      <c r="GG313" s="43"/>
      <c r="GH313" s="43"/>
      <c r="GI313" s="43"/>
      <c r="GJ313" s="43"/>
      <c r="GK313" s="43"/>
      <c r="GL313" s="43"/>
      <c r="GM313" s="43"/>
      <c r="GN313" s="43"/>
      <c r="GO313" s="43"/>
      <c r="GP313" s="43"/>
      <c r="GQ313" s="43"/>
      <c r="GR313" s="43"/>
    </row>
    <row r="314" spans="1:200" s="45" customFormat="1" ht="24" hidden="1" x14ac:dyDescent="0.25">
      <c r="A314" s="10" t="s">
        <v>1</v>
      </c>
      <c r="B314" s="26">
        <v>16813</v>
      </c>
      <c r="C314" s="53" t="s">
        <v>499</v>
      </c>
      <c r="D314" s="56" t="s">
        <v>217</v>
      </c>
      <c r="E314" s="100"/>
      <c r="F314" s="101"/>
      <c r="G314" s="9">
        <f t="shared" si="20"/>
        <v>0</v>
      </c>
      <c r="H314" s="12">
        <v>100</v>
      </c>
      <c r="I314" s="13">
        <v>1</v>
      </c>
      <c r="J314" s="5">
        <f t="shared" si="21"/>
        <v>0</v>
      </c>
      <c r="K314" s="93">
        <v>100</v>
      </c>
      <c r="L314" s="5"/>
      <c r="M314" s="5">
        <f t="shared" si="22"/>
        <v>0</v>
      </c>
      <c r="N314" s="5">
        <f t="shared" si="23"/>
        <v>0</v>
      </c>
      <c r="O314" s="55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  <c r="BX314" s="43"/>
      <c r="BY314" s="43"/>
      <c r="BZ314" s="43"/>
      <c r="CA314" s="43"/>
      <c r="CB314" s="43"/>
      <c r="CC314" s="43"/>
      <c r="CD314" s="43"/>
      <c r="CE314" s="43"/>
      <c r="CF314" s="43"/>
      <c r="CG314" s="43"/>
      <c r="CH314" s="43"/>
      <c r="CI314" s="43"/>
      <c r="CJ314" s="43"/>
      <c r="CK314" s="43"/>
      <c r="CL314" s="43"/>
      <c r="CM314" s="43"/>
      <c r="CN314" s="43"/>
      <c r="CO314" s="43"/>
      <c r="CP314" s="43"/>
      <c r="CQ314" s="43"/>
      <c r="CR314" s="43"/>
      <c r="CS314" s="43"/>
      <c r="CT314" s="43"/>
      <c r="CU314" s="43"/>
      <c r="CV314" s="43"/>
      <c r="CW314" s="43"/>
      <c r="CX314" s="43"/>
      <c r="CY314" s="43"/>
      <c r="CZ314" s="43"/>
      <c r="DA314" s="43"/>
      <c r="DB314" s="43"/>
      <c r="DC314" s="43"/>
      <c r="DD314" s="43"/>
      <c r="DE314" s="43"/>
      <c r="DF314" s="43"/>
      <c r="DG314" s="43"/>
      <c r="DH314" s="43"/>
      <c r="DI314" s="43"/>
      <c r="DJ314" s="43"/>
      <c r="DK314" s="43"/>
      <c r="DL314" s="43"/>
      <c r="DM314" s="43"/>
      <c r="DN314" s="43"/>
      <c r="DO314" s="43"/>
      <c r="DP314" s="43"/>
      <c r="DQ314" s="43"/>
      <c r="DR314" s="43"/>
      <c r="DS314" s="43"/>
      <c r="DT314" s="43"/>
      <c r="DU314" s="43"/>
      <c r="DV314" s="43"/>
      <c r="DW314" s="43"/>
      <c r="DX314" s="43"/>
      <c r="DY314" s="43"/>
      <c r="DZ314" s="43"/>
      <c r="EA314" s="43"/>
      <c r="EB314" s="43"/>
      <c r="EC314" s="43"/>
      <c r="ED314" s="43"/>
      <c r="EE314" s="43"/>
      <c r="EF314" s="43"/>
      <c r="EG314" s="43"/>
      <c r="EH314" s="43"/>
      <c r="EI314" s="43"/>
      <c r="EJ314" s="43"/>
      <c r="EK314" s="43"/>
      <c r="EL314" s="43"/>
      <c r="EM314" s="43"/>
      <c r="EN314" s="43"/>
      <c r="EO314" s="43"/>
      <c r="EP314" s="43"/>
      <c r="EQ314" s="43"/>
      <c r="ER314" s="43"/>
      <c r="ES314" s="43"/>
      <c r="ET314" s="43"/>
      <c r="EU314" s="43"/>
      <c r="EV314" s="43"/>
      <c r="EW314" s="43"/>
      <c r="EX314" s="43"/>
      <c r="EY314" s="43"/>
      <c r="EZ314" s="43"/>
      <c r="FA314" s="43"/>
      <c r="FB314" s="43"/>
      <c r="FC314" s="43"/>
      <c r="FD314" s="43"/>
      <c r="FE314" s="43"/>
      <c r="FF314" s="43"/>
      <c r="FG314" s="43"/>
      <c r="FH314" s="43"/>
      <c r="FI314" s="43"/>
      <c r="FJ314" s="43"/>
      <c r="FK314" s="43"/>
      <c r="FL314" s="43"/>
      <c r="FM314" s="43"/>
      <c r="FN314" s="43"/>
      <c r="FO314" s="43"/>
      <c r="FP314" s="43"/>
      <c r="FQ314" s="43"/>
      <c r="FR314" s="43"/>
      <c r="FS314" s="43"/>
      <c r="FT314" s="43"/>
      <c r="FU314" s="43"/>
      <c r="FV314" s="43"/>
      <c r="FW314" s="43"/>
      <c r="FX314" s="43"/>
      <c r="FY314" s="43"/>
      <c r="FZ314" s="43"/>
      <c r="GA314" s="43"/>
      <c r="GB314" s="43"/>
      <c r="GC314" s="43"/>
      <c r="GD314" s="43"/>
      <c r="GE314" s="43"/>
      <c r="GF314" s="43"/>
      <c r="GG314" s="43"/>
      <c r="GH314" s="43"/>
      <c r="GI314" s="43"/>
      <c r="GJ314" s="43"/>
      <c r="GK314" s="43"/>
      <c r="GL314" s="43"/>
      <c r="GM314" s="43"/>
      <c r="GN314" s="43"/>
      <c r="GO314" s="43"/>
      <c r="GP314" s="43"/>
      <c r="GQ314" s="43"/>
      <c r="GR314" s="43"/>
    </row>
    <row r="315" spans="1:200" s="47" customFormat="1" ht="24.75" hidden="1" thickBot="1" x14ac:dyDescent="0.3">
      <c r="A315" s="10" t="s">
        <v>1</v>
      </c>
      <c r="B315" s="9">
        <v>5118</v>
      </c>
      <c r="C315" s="53" t="s">
        <v>500</v>
      </c>
      <c r="D315" s="56" t="s">
        <v>217</v>
      </c>
      <c r="E315" s="113"/>
      <c r="F315" s="103"/>
      <c r="G315" s="9">
        <f t="shared" si="20"/>
        <v>0</v>
      </c>
      <c r="H315" s="13">
        <v>100</v>
      </c>
      <c r="I315" s="13">
        <v>1</v>
      </c>
      <c r="J315" s="5">
        <f t="shared" si="21"/>
        <v>0</v>
      </c>
      <c r="K315" s="99">
        <v>100</v>
      </c>
      <c r="L315" s="5" t="s">
        <v>23</v>
      </c>
      <c r="M315" s="5">
        <f t="shared" si="22"/>
        <v>0</v>
      </c>
      <c r="N315" s="5">
        <f t="shared" si="23"/>
        <v>0</v>
      </c>
      <c r="O315" s="55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  <c r="BX315" s="43"/>
      <c r="BY315" s="43"/>
      <c r="BZ315" s="43"/>
      <c r="CA315" s="43"/>
      <c r="CB315" s="43"/>
      <c r="CC315" s="43"/>
      <c r="CD315" s="43"/>
      <c r="CE315" s="43"/>
      <c r="CF315" s="43"/>
      <c r="CG315" s="43"/>
      <c r="CH315" s="43"/>
      <c r="CI315" s="43"/>
      <c r="CJ315" s="43"/>
      <c r="CK315" s="43"/>
      <c r="CL315" s="43"/>
      <c r="CM315" s="43"/>
      <c r="CN315" s="43"/>
      <c r="CO315" s="43"/>
      <c r="CP315" s="43"/>
      <c r="CQ315" s="43"/>
      <c r="CR315" s="43"/>
      <c r="CS315" s="43"/>
      <c r="CT315" s="43"/>
      <c r="CU315" s="43"/>
      <c r="CV315" s="43"/>
      <c r="CW315" s="43"/>
      <c r="CX315" s="43"/>
      <c r="CY315" s="43"/>
      <c r="CZ315" s="43"/>
      <c r="DA315" s="43"/>
      <c r="DB315" s="43"/>
      <c r="DC315" s="43"/>
      <c r="DD315" s="43"/>
      <c r="DE315" s="43"/>
      <c r="DF315" s="43"/>
      <c r="DG315" s="43"/>
      <c r="DH315" s="43"/>
      <c r="DI315" s="43"/>
      <c r="DJ315" s="43"/>
      <c r="DK315" s="43"/>
      <c r="DL315" s="43"/>
      <c r="DM315" s="43"/>
      <c r="DN315" s="43"/>
      <c r="DO315" s="43"/>
      <c r="DP315" s="43"/>
      <c r="DQ315" s="43"/>
      <c r="DR315" s="43"/>
      <c r="DS315" s="43"/>
      <c r="DT315" s="43"/>
      <c r="DU315" s="43"/>
      <c r="DV315" s="43"/>
      <c r="DW315" s="43"/>
      <c r="DX315" s="43"/>
      <c r="DY315" s="43"/>
      <c r="DZ315" s="43"/>
      <c r="EA315" s="43"/>
      <c r="EB315" s="43"/>
      <c r="EC315" s="43"/>
      <c r="ED315" s="43"/>
      <c r="EE315" s="43"/>
      <c r="EF315" s="43"/>
      <c r="EG315" s="43"/>
      <c r="EH315" s="43"/>
      <c r="EI315" s="43"/>
      <c r="EJ315" s="43"/>
      <c r="EK315" s="43"/>
      <c r="EL315" s="43"/>
      <c r="EM315" s="43"/>
      <c r="EN315" s="43"/>
      <c r="EO315" s="43"/>
      <c r="EP315" s="43"/>
      <c r="EQ315" s="43"/>
      <c r="ER315" s="43"/>
      <c r="ES315" s="43"/>
      <c r="ET315" s="43"/>
      <c r="EU315" s="43"/>
      <c r="EV315" s="43"/>
      <c r="EW315" s="43"/>
      <c r="EX315" s="43"/>
      <c r="EY315" s="43"/>
      <c r="EZ315" s="43"/>
      <c r="FA315" s="43"/>
      <c r="FB315" s="43"/>
      <c r="FC315" s="43"/>
      <c r="FD315" s="43"/>
      <c r="FE315" s="43"/>
      <c r="FF315" s="43"/>
      <c r="FG315" s="43"/>
      <c r="FH315" s="43"/>
      <c r="FI315" s="43"/>
      <c r="FJ315" s="43"/>
      <c r="FK315" s="43"/>
      <c r="FL315" s="43"/>
      <c r="FM315" s="43"/>
      <c r="FN315" s="43"/>
      <c r="FO315" s="43"/>
      <c r="FP315" s="43"/>
      <c r="FQ315" s="43"/>
      <c r="FR315" s="43"/>
      <c r="FS315" s="43"/>
      <c r="FT315" s="43"/>
      <c r="FU315" s="43"/>
      <c r="FV315" s="43"/>
      <c r="FW315" s="43"/>
      <c r="FX315" s="43"/>
      <c r="FY315" s="43"/>
      <c r="FZ315" s="43"/>
      <c r="GA315" s="43"/>
      <c r="GB315" s="43"/>
      <c r="GC315" s="43"/>
      <c r="GD315" s="43"/>
      <c r="GE315" s="43"/>
      <c r="GF315" s="43"/>
      <c r="GG315" s="43"/>
      <c r="GH315" s="43"/>
      <c r="GI315" s="43"/>
      <c r="GJ315" s="43"/>
      <c r="GK315" s="43"/>
      <c r="GL315" s="43"/>
      <c r="GM315" s="43"/>
      <c r="GN315" s="43"/>
      <c r="GO315" s="43"/>
      <c r="GP315" s="43"/>
      <c r="GQ315" s="43"/>
      <c r="GR315" s="43"/>
    </row>
    <row r="316" spans="1:200" s="43" customFormat="1" ht="24" hidden="1" x14ac:dyDescent="0.25">
      <c r="A316" s="10"/>
      <c r="B316" s="67">
        <v>5328</v>
      </c>
      <c r="C316" s="53" t="s">
        <v>43</v>
      </c>
      <c r="D316" s="56" t="s">
        <v>217</v>
      </c>
      <c r="E316" s="101"/>
      <c r="F316" s="101"/>
      <c r="G316" s="9">
        <f t="shared" si="20"/>
        <v>0</v>
      </c>
      <c r="H316" s="13">
        <v>800</v>
      </c>
      <c r="I316" s="13">
        <v>1</v>
      </c>
      <c r="J316" s="5">
        <f t="shared" si="21"/>
        <v>0</v>
      </c>
      <c r="K316" s="93">
        <v>800</v>
      </c>
      <c r="L316" s="5" t="s">
        <v>23</v>
      </c>
      <c r="M316" s="5">
        <f t="shared" si="22"/>
        <v>0</v>
      </c>
      <c r="N316" s="5">
        <f t="shared" si="23"/>
        <v>0</v>
      </c>
      <c r="O316" s="55"/>
    </row>
    <row r="317" spans="1:200" s="43" customFormat="1" ht="24" hidden="1" x14ac:dyDescent="0.25">
      <c r="A317" s="10"/>
      <c r="B317" s="67">
        <v>5327</v>
      </c>
      <c r="C317" s="53" t="s">
        <v>44</v>
      </c>
      <c r="D317" s="56" t="s">
        <v>217</v>
      </c>
      <c r="E317" s="101"/>
      <c r="F317" s="101"/>
      <c r="G317" s="9">
        <f t="shared" si="20"/>
        <v>0</v>
      </c>
      <c r="H317" s="13">
        <v>350</v>
      </c>
      <c r="I317" s="13">
        <v>1</v>
      </c>
      <c r="J317" s="5">
        <f t="shared" si="21"/>
        <v>0</v>
      </c>
      <c r="K317" s="93">
        <v>350</v>
      </c>
      <c r="L317" s="5" t="s">
        <v>23</v>
      </c>
      <c r="M317" s="5">
        <f t="shared" si="22"/>
        <v>0</v>
      </c>
      <c r="N317" s="5">
        <f t="shared" si="23"/>
        <v>0</v>
      </c>
      <c r="O317" s="55"/>
    </row>
    <row r="318" spans="1:200" s="43" customFormat="1" ht="15.75" hidden="1" x14ac:dyDescent="0.25">
      <c r="A318" s="10"/>
      <c r="B318" s="67">
        <v>16961</v>
      </c>
      <c r="C318" s="53" t="s">
        <v>501</v>
      </c>
      <c r="D318" s="56" t="s">
        <v>32</v>
      </c>
      <c r="E318" s="101"/>
      <c r="F318" s="101"/>
      <c r="G318" s="9">
        <f t="shared" si="20"/>
        <v>0</v>
      </c>
      <c r="H318" s="13">
        <v>35</v>
      </c>
      <c r="I318" s="13">
        <v>1</v>
      </c>
      <c r="J318" s="5">
        <f t="shared" si="21"/>
        <v>0</v>
      </c>
      <c r="K318" s="93">
        <v>35</v>
      </c>
      <c r="L318" s="5" t="s">
        <v>23</v>
      </c>
      <c r="M318" s="5">
        <f t="shared" si="22"/>
        <v>0</v>
      </c>
      <c r="N318" s="5">
        <f t="shared" si="23"/>
        <v>0</v>
      </c>
      <c r="O318" s="55"/>
    </row>
    <row r="319" spans="1:200" s="43" customFormat="1" ht="15.75" hidden="1" x14ac:dyDescent="0.25">
      <c r="A319" s="10"/>
      <c r="B319" s="67">
        <v>16933</v>
      </c>
      <c r="C319" s="53" t="s">
        <v>45</v>
      </c>
      <c r="D319" s="56" t="s">
        <v>34</v>
      </c>
      <c r="E319" s="101"/>
      <c r="F319" s="101"/>
      <c r="G319" s="9">
        <f t="shared" si="20"/>
        <v>0</v>
      </c>
      <c r="H319" s="13">
        <v>30</v>
      </c>
      <c r="I319" s="13">
        <v>1</v>
      </c>
      <c r="J319" s="5">
        <f t="shared" si="21"/>
        <v>0</v>
      </c>
      <c r="K319" s="93">
        <v>30</v>
      </c>
      <c r="L319" s="5" t="s">
        <v>23</v>
      </c>
      <c r="M319" s="5">
        <f t="shared" si="22"/>
        <v>0</v>
      </c>
      <c r="N319" s="5">
        <f t="shared" si="23"/>
        <v>0</v>
      </c>
      <c r="O319" s="55"/>
    </row>
    <row r="320" spans="1:200" s="43" customFormat="1" ht="24" hidden="1" x14ac:dyDescent="0.25">
      <c r="A320" s="10"/>
      <c r="B320" s="67">
        <v>5362</v>
      </c>
      <c r="C320" s="53" t="s">
        <v>46</v>
      </c>
      <c r="D320" s="56" t="s">
        <v>217</v>
      </c>
      <c r="E320" s="101"/>
      <c r="F320" s="101"/>
      <c r="G320" s="9">
        <f t="shared" si="20"/>
        <v>0</v>
      </c>
      <c r="H320" s="13">
        <v>1500</v>
      </c>
      <c r="I320" s="13">
        <v>1</v>
      </c>
      <c r="J320" s="5">
        <f t="shared" si="21"/>
        <v>0</v>
      </c>
      <c r="K320" s="93">
        <v>1500</v>
      </c>
      <c r="L320" s="5" t="s">
        <v>23</v>
      </c>
      <c r="M320" s="5">
        <f t="shared" si="22"/>
        <v>0</v>
      </c>
      <c r="N320" s="5">
        <f t="shared" si="23"/>
        <v>0</v>
      </c>
      <c r="O320" s="55"/>
    </row>
    <row r="321" spans="1:15" s="43" customFormat="1" ht="15.75" hidden="1" x14ac:dyDescent="0.25">
      <c r="A321" s="10"/>
      <c r="B321" s="67">
        <v>16925</v>
      </c>
      <c r="C321" s="53" t="s">
        <v>47</v>
      </c>
      <c r="D321" s="56" t="s">
        <v>33</v>
      </c>
      <c r="E321" s="101"/>
      <c r="F321" s="101"/>
      <c r="G321" s="9">
        <f t="shared" si="20"/>
        <v>0</v>
      </c>
      <c r="H321" s="13">
        <v>150</v>
      </c>
      <c r="I321" s="13">
        <v>1</v>
      </c>
      <c r="J321" s="5">
        <f t="shared" si="21"/>
        <v>0</v>
      </c>
      <c r="K321" s="93">
        <v>150</v>
      </c>
      <c r="L321" s="5" t="s">
        <v>23</v>
      </c>
      <c r="M321" s="5">
        <f t="shared" si="22"/>
        <v>0</v>
      </c>
      <c r="N321" s="5">
        <f t="shared" si="23"/>
        <v>0</v>
      </c>
      <c r="O321" s="55"/>
    </row>
    <row r="322" spans="1:15" s="43" customFormat="1" ht="24" hidden="1" x14ac:dyDescent="0.25">
      <c r="A322" s="10"/>
      <c r="B322" s="67">
        <v>5376</v>
      </c>
      <c r="C322" s="53" t="s">
        <v>48</v>
      </c>
      <c r="D322" s="56" t="s">
        <v>217</v>
      </c>
      <c r="E322" s="101"/>
      <c r="F322" s="101"/>
      <c r="G322" s="9">
        <f t="shared" si="20"/>
        <v>0</v>
      </c>
      <c r="H322" s="13">
        <v>350</v>
      </c>
      <c r="I322" s="13">
        <v>1</v>
      </c>
      <c r="J322" s="5">
        <f t="shared" si="21"/>
        <v>0</v>
      </c>
      <c r="K322" s="93">
        <v>350</v>
      </c>
      <c r="L322" s="5" t="s">
        <v>23</v>
      </c>
      <c r="M322" s="5">
        <f t="shared" si="22"/>
        <v>0</v>
      </c>
      <c r="N322" s="5">
        <f t="shared" si="23"/>
        <v>0</v>
      </c>
      <c r="O322" s="55"/>
    </row>
    <row r="323" spans="1:15" s="43" customFormat="1" ht="15.75" hidden="1" x14ac:dyDescent="0.25">
      <c r="A323" s="10"/>
      <c r="B323" s="67">
        <v>16976</v>
      </c>
      <c r="C323" s="53" t="s">
        <v>49</v>
      </c>
      <c r="D323" s="56" t="s">
        <v>32</v>
      </c>
      <c r="E323" s="101"/>
      <c r="F323" s="101"/>
      <c r="G323" s="9">
        <f t="shared" si="20"/>
        <v>0</v>
      </c>
      <c r="H323" s="13">
        <v>250</v>
      </c>
      <c r="I323" s="13">
        <v>1</v>
      </c>
      <c r="J323" s="5">
        <f t="shared" si="21"/>
        <v>0</v>
      </c>
      <c r="K323" s="93">
        <v>250</v>
      </c>
      <c r="L323" s="5" t="s">
        <v>23</v>
      </c>
      <c r="M323" s="5">
        <f t="shared" si="22"/>
        <v>0</v>
      </c>
      <c r="N323" s="5">
        <f t="shared" si="23"/>
        <v>0</v>
      </c>
      <c r="O323" s="55"/>
    </row>
    <row r="324" spans="1:15" s="43" customFormat="1" ht="24" hidden="1" x14ac:dyDescent="0.25">
      <c r="A324" s="10"/>
      <c r="B324" s="67">
        <v>9356</v>
      </c>
      <c r="C324" s="53" t="s">
        <v>50</v>
      </c>
      <c r="D324" s="56" t="s">
        <v>217</v>
      </c>
      <c r="E324" s="101"/>
      <c r="F324" s="101"/>
      <c r="G324" s="9">
        <f t="shared" si="20"/>
        <v>0</v>
      </c>
      <c r="H324" s="13">
        <v>60</v>
      </c>
      <c r="I324" s="13">
        <v>1</v>
      </c>
      <c r="J324" s="5">
        <f t="shared" si="21"/>
        <v>0</v>
      </c>
      <c r="K324" s="93">
        <v>60</v>
      </c>
      <c r="L324" s="5" t="s">
        <v>23</v>
      </c>
      <c r="M324" s="5">
        <f t="shared" si="22"/>
        <v>0</v>
      </c>
      <c r="N324" s="5">
        <f t="shared" si="23"/>
        <v>0</v>
      </c>
      <c r="O324" s="55"/>
    </row>
    <row r="325" spans="1:15" s="43" customFormat="1" ht="15.75" hidden="1" x14ac:dyDescent="0.25">
      <c r="A325" s="10"/>
      <c r="B325" s="67">
        <v>16975</v>
      </c>
      <c r="C325" s="53" t="s">
        <v>51</v>
      </c>
      <c r="D325" s="56" t="s">
        <v>32</v>
      </c>
      <c r="E325" s="101"/>
      <c r="F325" s="101"/>
      <c r="G325" s="9">
        <f t="shared" si="20"/>
        <v>0</v>
      </c>
      <c r="H325" s="13">
        <v>35</v>
      </c>
      <c r="I325" s="13">
        <v>1</v>
      </c>
      <c r="J325" s="5">
        <f t="shared" si="21"/>
        <v>0</v>
      </c>
      <c r="K325" s="93">
        <v>35</v>
      </c>
      <c r="L325" s="5" t="s">
        <v>23</v>
      </c>
      <c r="M325" s="5">
        <f t="shared" si="22"/>
        <v>0</v>
      </c>
      <c r="N325" s="5">
        <f t="shared" si="23"/>
        <v>0</v>
      </c>
      <c r="O325" s="55"/>
    </row>
    <row r="326" spans="1:15" s="43" customFormat="1" ht="24" hidden="1" x14ac:dyDescent="0.25">
      <c r="A326" s="10"/>
      <c r="B326" s="67">
        <v>5370</v>
      </c>
      <c r="C326" s="53" t="s">
        <v>52</v>
      </c>
      <c r="D326" s="56" t="s">
        <v>217</v>
      </c>
      <c r="E326" s="101"/>
      <c r="F326" s="101"/>
      <c r="G326" s="9">
        <f t="shared" si="20"/>
        <v>0</v>
      </c>
      <c r="H326" s="13">
        <v>80</v>
      </c>
      <c r="I326" s="13">
        <v>1</v>
      </c>
      <c r="J326" s="5">
        <f t="shared" si="21"/>
        <v>0</v>
      </c>
      <c r="K326" s="93">
        <v>80</v>
      </c>
      <c r="L326" s="5" t="s">
        <v>23</v>
      </c>
      <c r="M326" s="5">
        <f t="shared" si="22"/>
        <v>0</v>
      </c>
      <c r="N326" s="5">
        <f t="shared" si="23"/>
        <v>0</v>
      </c>
      <c r="O326" s="55"/>
    </row>
    <row r="327" spans="1:15" s="43" customFormat="1" ht="24" hidden="1" x14ac:dyDescent="0.25">
      <c r="A327" s="10"/>
      <c r="B327" s="67">
        <v>5392</v>
      </c>
      <c r="C327" s="53" t="s">
        <v>53</v>
      </c>
      <c r="D327" s="56" t="s">
        <v>217</v>
      </c>
      <c r="E327" s="101"/>
      <c r="F327" s="101"/>
      <c r="G327" s="9">
        <f t="shared" si="20"/>
        <v>0</v>
      </c>
      <c r="H327" s="13">
        <v>45</v>
      </c>
      <c r="I327" s="13">
        <v>1</v>
      </c>
      <c r="J327" s="5">
        <f t="shared" si="21"/>
        <v>0</v>
      </c>
      <c r="K327" s="93">
        <v>45</v>
      </c>
      <c r="L327" s="5" t="s">
        <v>23</v>
      </c>
      <c r="M327" s="5">
        <f t="shared" si="22"/>
        <v>0</v>
      </c>
      <c r="N327" s="5">
        <f t="shared" si="23"/>
        <v>0</v>
      </c>
      <c r="O327" s="55"/>
    </row>
    <row r="328" spans="1:15" s="43" customFormat="1" ht="24" hidden="1" x14ac:dyDescent="0.25">
      <c r="A328" s="10"/>
      <c r="B328" s="67">
        <v>5372</v>
      </c>
      <c r="C328" s="53" t="s">
        <v>54</v>
      </c>
      <c r="D328" s="56" t="s">
        <v>217</v>
      </c>
      <c r="E328" s="101"/>
      <c r="F328" s="101"/>
      <c r="G328" s="9">
        <f t="shared" si="20"/>
        <v>0</v>
      </c>
      <c r="H328" s="13">
        <v>50</v>
      </c>
      <c r="I328" s="13">
        <v>1</v>
      </c>
      <c r="J328" s="5">
        <f t="shared" si="21"/>
        <v>0</v>
      </c>
      <c r="K328" s="93">
        <v>50</v>
      </c>
      <c r="L328" s="5" t="s">
        <v>23</v>
      </c>
      <c r="M328" s="5">
        <f t="shared" si="22"/>
        <v>0</v>
      </c>
      <c r="N328" s="5">
        <f t="shared" si="23"/>
        <v>0</v>
      </c>
      <c r="O328" s="55"/>
    </row>
    <row r="329" spans="1:15" s="43" customFormat="1" ht="24" hidden="1" x14ac:dyDescent="0.25">
      <c r="A329" s="10"/>
      <c r="B329" s="67">
        <v>9351</v>
      </c>
      <c r="C329" s="53" t="s">
        <v>55</v>
      </c>
      <c r="D329" s="56" t="s">
        <v>217</v>
      </c>
      <c r="E329" s="101"/>
      <c r="F329" s="101"/>
      <c r="G329" s="9">
        <f t="shared" ref="G329:G392" si="24">F329+E329</f>
        <v>0</v>
      </c>
      <c r="H329" s="13">
        <v>100</v>
      </c>
      <c r="I329" s="13">
        <v>1</v>
      </c>
      <c r="J329" s="5">
        <f t="shared" si="21"/>
        <v>0</v>
      </c>
      <c r="K329" s="93">
        <v>100</v>
      </c>
      <c r="L329" s="5" t="s">
        <v>23</v>
      </c>
      <c r="M329" s="5">
        <f t="shared" si="22"/>
        <v>0</v>
      </c>
      <c r="N329" s="5">
        <f t="shared" si="23"/>
        <v>0</v>
      </c>
      <c r="O329" s="55"/>
    </row>
    <row r="330" spans="1:15" s="43" customFormat="1" ht="24" hidden="1" x14ac:dyDescent="0.25">
      <c r="A330" s="10"/>
      <c r="B330" s="67">
        <v>8224</v>
      </c>
      <c r="C330" s="53" t="s">
        <v>56</v>
      </c>
      <c r="D330" s="56" t="s">
        <v>217</v>
      </c>
      <c r="E330" s="101"/>
      <c r="F330" s="101"/>
      <c r="G330" s="9">
        <f t="shared" si="24"/>
        <v>0</v>
      </c>
      <c r="H330" s="13">
        <v>45</v>
      </c>
      <c r="I330" s="13">
        <v>1</v>
      </c>
      <c r="J330" s="5">
        <f t="shared" si="21"/>
        <v>0</v>
      </c>
      <c r="K330" s="93">
        <v>45</v>
      </c>
      <c r="L330" s="5" t="s">
        <v>23</v>
      </c>
      <c r="M330" s="5">
        <f t="shared" si="22"/>
        <v>0</v>
      </c>
      <c r="N330" s="5">
        <f t="shared" si="23"/>
        <v>0</v>
      </c>
      <c r="O330" s="55"/>
    </row>
    <row r="331" spans="1:15" s="43" customFormat="1" ht="24" hidden="1" x14ac:dyDescent="0.25">
      <c r="A331" s="10"/>
      <c r="B331" s="67">
        <v>5159</v>
      </c>
      <c r="C331" s="53" t="s">
        <v>57</v>
      </c>
      <c r="D331" s="56" t="s">
        <v>217</v>
      </c>
      <c r="E331" s="101"/>
      <c r="F331" s="101"/>
      <c r="G331" s="9">
        <f t="shared" si="24"/>
        <v>0</v>
      </c>
      <c r="H331" s="13">
        <v>165</v>
      </c>
      <c r="I331" s="13">
        <v>1</v>
      </c>
      <c r="J331" s="5">
        <f t="shared" si="21"/>
        <v>0</v>
      </c>
      <c r="K331" s="93">
        <v>165</v>
      </c>
      <c r="L331" s="5" t="s">
        <v>23</v>
      </c>
      <c r="M331" s="5">
        <f t="shared" si="22"/>
        <v>0</v>
      </c>
      <c r="N331" s="5">
        <f t="shared" si="23"/>
        <v>0</v>
      </c>
      <c r="O331" s="55"/>
    </row>
    <row r="332" spans="1:15" s="43" customFormat="1" ht="15.75" hidden="1" x14ac:dyDescent="0.25">
      <c r="A332" s="10"/>
      <c r="B332" s="67">
        <v>16977</v>
      </c>
      <c r="C332" s="53" t="s">
        <v>58</v>
      </c>
      <c r="D332" s="56" t="s">
        <v>32</v>
      </c>
      <c r="E332" s="101"/>
      <c r="F332" s="101"/>
      <c r="G332" s="9">
        <f t="shared" si="24"/>
        <v>0</v>
      </c>
      <c r="H332" s="13">
        <v>80</v>
      </c>
      <c r="I332" s="13">
        <v>1</v>
      </c>
      <c r="J332" s="5">
        <f t="shared" si="21"/>
        <v>0</v>
      </c>
      <c r="K332" s="93">
        <v>80</v>
      </c>
      <c r="L332" s="5" t="s">
        <v>23</v>
      </c>
      <c r="M332" s="5">
        <f t="shared" si="22"/>
        <v>0</v>
      </c>
      <c r="N332" s="5">
        <f t="shared" si="23"/>
        <v>0</v>
      </c>
      <c r="O332" s="55"/>
    </row>
    <row r="333" spans="1:15" s="43" customFormat="1" ht="24" hidden="1" x14ac:dyDescent="0.25">
      <c r="A333" s="10"/>
      <c r="B333" s="67">
        <v>5046</v>
      </c>
      <c r="C333" s="53" t="s">
        <v>59</v>
      </c>
      <c r="D333" s="56" t="s">
        <v>217</v>
      </c>
      <c r="E333" s="101"/>
      <c r="F333" s="101"/>
      <c r="G333" s="9">
        <f t="shared" si="24"/>
        <v>0</v>
      </c>
      <c r="H333" s="13">
        <v>180</v>
      </c>
      <c r="I333" s="13">
        <v>1</v>
      </c>
      <c r="J333" s="5">
        <f t="shared" si="21"/>
        <v>0</v>
      </c>
      <c r="K333" s="93">
        <v>180</v>
      </c>
      <c r="L333" s="5" t="s">
        <v>23</v>
      </c>
      <c r="M333" s="5">
        <f t="shared" si="22"/>
        <v>0</v>
      </c>
      <c r="N333" s="5">
        <f t="shared" si="23"/>
        <v>0</v>
      </c>
      <c r="O333" s="55"/>
    </row>
    <row r="334" spans="1:15" s="43" customFormat="1" ht="15.75" hidden="1" x14ac:dyDescent="0.25">
      <c r="A334" s="10"/>
      <c r="B334" s="67">
        <v>16926</v>
      </c>
      <c r="C334" s="53" t="s">
        <v>60</v>
      </c>
      <c r="D334" s="56" t="s">
        <v>32</v>
      </c>
      <c r="E334" s="101"/>
      <c r="F334" s="101"/>
      <c r="G334" s="9">
        <f t="shared" si="24"/>
        <v>0</v>
      </c>
      <c r="H334" s="13">
        <v>65</v>
      </c>
      <c r="I334" s="13">
        <v>1</v>
      </c>
      <c r="J334" s="5">
        <f t="shared" ref="J334:J397" si="25">G334*H334*I334</f>
        <v>0</v>
      </c>
      <c r="K334" s="93">
        <v>65</v>
      </c>
      <c r="L334" s="5" t="s">
        <v>23</v>
      </c>
      <c r="M334" s="5">
        <f t="shared" ref="M334:M397" si="26">IF(G334="",0,H334-K334)</f>
        <v>0</v>
      </c>
      <c r="N334" s="5">
        <f t="shared" ref="N334:N397" si="27">IF(G334="",0,J334-K334*G334*I334)</f>
        <v>0</v>
      </c>
      <c r="O334" s="55"/>
    </row>
    <row r="335" spans="1:15" s="43" customFormat="1" ht="24" hidden="1" x14ac:dyDescent="0.25">
      <c r="A335" s="10"/>
      <c r="B335" s="67">
        <v>9734</v>
      </c>
      <c r="C335" s="53" t="s">
        <v>61</v>
      </c>
      <c r="D335" s="56" t="s">
        <v>217</v>
      </c>
      <c r="E335" s="101"/>
      <c r="F335" s="101"/>
      <c r="G335" s="9">
        <f t="shared" si="24"/>
        <v>0</v>
      </c>
      <c r="H335" s="13">
        <v>100</v>
      </c>
      <c r="I335" s="13">
        <v>1</v>
      </c>
      <c r="J335" s="5">
        <f t="shared" si="25"/>
        <v>0</v>
      </c>
      <c r="K335" s="93">
        <v>100</v>
      </c>
      <c r="L335" s="5" t="s">
        <v>23</v>
      </c>
      <c r="M335" s="5">
        <f t="shared" si="26"/>
        <v>0</v>
      </c>
      <c r="N335" s="5">
        <f t="shared" si="27"/>
        <v>0</v>
      </c>
      <c r="O335" s="55"/>
    </row>
    <row r="336" spans="1:15" s="43" customFormat="1" ht="24" hidden="1" x14ac:dyDescent="0.25">
      <c r="A336" s="10"/>
      <c r="B336" s="67">
        <v>9727</v>
      </c>
      <c r="C336" s="53" t="s">
        <v>62</v>
      </c>
      <c r="D336" s="56" t="s">
        <v>217</v>
      </c>
      <c r="E336" s="101"/>
      <c r="F336" s="101"/>
      <c r="G336" s="9">
        <f t="shared" si="24"/>
        <v>0</v>
      </c>
      <c r="H336" s="13">
        <v>450</v>
      </c>
      <c r="I336" s="13">
        <v>1</v>
      </c>
      <c r="J336" s="5">
        <f t="shared" si="25"/>
        <v>0</v>
      </c>
      <c r="K336" s="93">
        <v>450</v>
      </c>
      <c r="L336" s="5" t="s">
        <v>23</v>
      </c>
      <c r="M336" s="5">
        <f t="shared" si="26"/>
        <v>0</v>
      </c>
      <c r="N336" s="5">
        <f t="shared" si="27"/>
        <v>0</v>
      </c>
      <c r="O336" s="55"/>
    </row>
    <row r="337" spans="1:15" s="43" customFormat="1" ht="24" hidden="1" x14ac:dyDescent="0.25">
      <c r="A337" s="10"/>
      <c r="B337" s="67">
        <v>5304</v>
      </c>
      <c r="C337" s="53" t="s">
        <v>63</v>
      </c>
      <c r="D337" s="56" t="s">
        <v>217</v>
      </c>
      <c r="E337" s="101"/>
      <c r="F337" s="101"/>
      <c r="G337" s="9">
        <f t="shared" si="24"/>
        <v>0</v>
      </c>
      <c r="H337" s="13">
        <v>650</v>
      </c>
      <c r="I337" s="13">
        <v>1</v>
      </c>
      <c r="J337" s="5">
        <f t="shared" si="25"/>
        <v>0</v>
      </c>
      <c r="K337" s="93">
        <v>650</v>
      </c>
      <c r="L337" s="5" t="s">
        <v>23</v>
      </c>
      <c r="M337" s="5">
        <f t="shared" si="26"/>
        <v>0</v>
      </c>
      <c r="N337" s="5">
        <f t="shared" si="27"/>
        <v>0</v>
      </c>
      <c r="O337" s="55"/>
    </row>
    <row r="338" spans="1:15" s="43" customFormat="1" ht="24" hidden="1" x14ac:dyDescent="0.25">
      <c r="A338" s="10"/>
      <c r="B338" s="67">
        <v>5394</v>
      </c>
      <c r="C338" s="53" t="s">
        <v>64</v>
      </c>
      <c r="D338" s="56" t="s">
        <v>217</v>
      </c>
      <c r="E338" s="101"/>
      <c r="F338" s="101"/>
      <c r="G338" s="9">
        <f t="shared" si="24"/>
        <v>0</v>
      </c>
      <c r="H338" s="13">
        <v>35</v>
      </c>
      <c r="I338" s="13">
        <v>1</v>
      </c>
      <c r="J338" s="5">
        <f t="shared" si="25"/>
        <v>0</v>
      </c>
      <c r="K338" s="93">
        <v>35</v>
      </c>
      <c r="L338" s="5" t="s">
        <v>23</v>
      </c>
      <c r="M338" s="5">
        <f t="shared" si="26"/>
        <v>0</v>
      </c>
      <c r="N338" s="5">
        <f t="shared" si="27"/>
        <v>0</v>
      </c>
      <c r="O338" s="55"/>
    </row>
    <row r="339" spans="1:15" s="43" customFormat="1" ht="24" hidden="1" x14ac:dyDescent="0.25">
      <c r="A339" s="10"/>
      <c r="B339" s="67">
        <v>5393</v>
      </c>
      <c r="C339" s="53" t="s">
        <v>65</v>
      </c>
      <c r="D339" s="56" t="s">
        <v>217</v>
      </c>
      <c r="E339" s="101"/>
      <c r="F339" s="101"/>
      <c r="G339" s="9">
        <f t="shared" si="24"/>
        <v>0</v>
      </c>
      <c r="H339" s="13">
        <v>35</v>
      </c>
      <c r="I339" s="13">
        <v>1</v>
      </c>
      <c r="J339" s="5">
        <f t="shared" si="25"/>
        <v>0</v>
      </c>
      <c r="K339" s="93">
        <v>35</v>
      </c>
      <c r="L339" s="5" t="s">
        <v>23</v>
      </c>
      <c r="M339" s="5">
        <f t="shared" si="26"/>
        <v>0</v>
      </c>
      <c r="N339" s="5">
        <f t="shared" si="27"/>
        <v>0</v>
      </c>
      <c r="O339" s="55"/>
    </row>
    <row r="340" spans="1:15" s="43" customFormat="1" ht="15.75" hidden="1" x14ac:dyDescent="0.25">
      <c r="A340" s="10"/>
      <c r="B340" s="67">
        <v>16924</v>
      </c>
      <c r="C340" s="53" t="s">
        <v>66</v>
      </c>
      <c r="D340" s="56" t="s">
        <v>33</v>
      </c>
      <c r="E340" s="101"/>
      <c r="F340" s="101"/>
      <c r="G340" s="9">
        <f t="shared" si="24"/>
        <v>0</v>
      </c>
      <c r="H340" s="13">
        <v>250</v>
      </c>
      <c r="I340" s="13">
        <v>1</v>
      </c>
      <c r="J340" s="5">
        <f t="shared" si="25"/>
        <v>0</v>
      </c>
      <c r="K340" s="93">
        <v>250</v>
      </c>
      <c r="L340" s="5" t="s">
        <v>23</v>
      </c>
      <c r="M340" s="5">
        <f t="shared" si="26"/>
        <v>0</v>
      </c>
      <c r="N340" s="5">
        <f t="shared" si="27"/>
        <v>0</v>
      </c>
      <c r="O340" s="55"/>
    </row>
    <row r="341" spans="1:15" s="43" customFormat="1" ht="24" hidden="1" x14ac:dyDescent="0.25">
      <c r="A341" s="10"/>
      <c r="B341" s="67">
        <v>8197</v>
      </c>
      <c r="C341" s="53" t="s">
        <v>67</v>
      </c>
      <c r="D341" s="56" t="s">
        <v>217</v>
      </c>
      <c r="E341" s="101"/>
      <c r="F341" s="101"/>
      <c r="G341" s="9">
        <f t="shared" si="24"/>
        <v>0</v>
      </c>
      <c r="H341" s="13">
        <v>500</v>
      </c>
      <c r="I341" s="13">
        <v>1</v>
      </c>
      <c r="J341" s="5">
        <f t="shared" si="25"/>
        <v>0</v>
      </c>
      <c r="K341" s="93">
        <v>500</v>
      </c>
      <c r="L341" s="5" t="s">
        <v>23</v>
      </c>
      <c r="M341" s="5">
        <f t="shared" si="26"/>
        <v>0</v>
      </c>
      <c r="N341" s="5">
        <f t="shared" si="27"/>
        <v>0</v>
      </c>
      <c r="O341" s="55"/>
    </row>
    <row r="342" spans="1:15" s="43" customFormat="1" ht="24" hidden="1" x14ac:dyDescent="0.25">
      <c r="A342" s="10"/>
      <c r="B342" s="67">
        <v>7221</v>
      </c>
      <c r="C342" s="53" t="s">
        <v>68</v>
      </c>
      <c r="D342" s="56" t="s">
        <v>217</v>
      </c>
      <c r="E342" s="101"/>
      <c r="F342" s="101"/>
      <c r="G342" s="9">
        <f t="shared" si="24"/>
        <v>0</v>
      </c>
      <c r="H342" s="13">
        <v>600</v>
      </c>
      <c r="I342" s="13">
        <v>1</v>
      </c>
      <c r="J342" s="5">
        <f t="shared" si="25"/>
        <v>0</v>
      </c>
      <c r="K342" s="93">
        <v>600</v>
      </c>
      <c r="L342" s="5" t="s">
        <v>23</v>
      </c>
      <c r="M342" s="5">
        <f t="shared" si="26"/>
        <v>0</v>
      </c>
      <c r="N342" s="5">
        <f t="shared" si="27"/>
        <v>0</v>
      </c>
      <c r="O342" s="55"/>
    </row>
    <row r="343" spans="1:15" s="43" customFormat="1" ht="15.75" hidden="1" x14ac:dyDescent="0.25">
      <c r="A343" s="10"/>
      <c r="B343" s="67">
        <v>16922</v>
      </c>
      <c r="C343" s="53" t="s">
        <v>69</v>
      </c>
      <c r="D343" s="56" t="s">
        <v>33</v>
      </c>
      <c r="E343" s="101"/>
      <c r="F343" s="101"/>
      <c r="G343" s="9">
        <f t="shared" si="24"/>
        <v>0</v>
      </c>
      <c r="H343" s="13">
        <v>200</v>
      </c>
      <c r="I343" s="13">
        <v>1</v>
      </c>
      <c r="J343" s="5">
        <f t="shared" si="25"/>
        <v>0</v>
      </c>
      <c r="K343" s="93">
        <v>200</v>
      </c>
      <c r="L343" s="5" t="s">
        <v>23</v>
      </c>
      <c r="M343" s="5">
        <f t="shared" si="26"/>
        <v>0</v>
      </c>
      <c r="N343" s="5">
        <f t="shared" si="27"/>
        <v>0</v>
      </c>
      <c r="O343" s="55"/>
    </row>
    <row r="344" spans="1:15" s="43" customFormat="1" ht="15.75" hidden="1" x14ac:dyDescent="0.25">
      <c r="A344" s="10"/>
      <c r="B344" s="67">
        <v>16972</v>
      </c>
      <c r="C344" s="53" t="s">
        <v>70</v>
      </c>
      <c r="D344" s="56" t="s">
        <v>34</v>
      </c>
      <c r="E344" s="101"/>
      <c r="F344" s="101"/>
      <c r="G344" s="9">
        <f t="shared" si="24"/>
        <v>0</v>
      </c>
      <c r="H344" s="13">
        <v>25</v>
      </c>
      <c r="I344" s="13">
        <v>1</v>
      </c>
      <c r="J344" s="5">
        <f t="shared" si="25"/>
        <v>0</v>
      </c>
      <c r="K344" s="93">
        <v>25</v>
      </c>
      <c r="L344" s="5" t="s">
        <v>23</v>
      </c>
      <c r="M344" s="5">
        <f t="shared" si="26"/>
        <v>0</v>
      </c>
      <c r="N344" s="5">
        <f t="shared" si="27"/>
        <v>0</v>
      </c>
      <c r="O344" s="55"/>
    </row>
    <row r="345" spans="1:15" s="43" customFormat="1" ht="15.75" hidden="1" x14ac:dyDescent="0.25">
      <c r="A345" s="10"/>
      <c r="B345" s="67">
        <v>16921</v>
      </c>
      <c r="C345" s="53" t="s">
        <v>71</v>
      </c>
      <c r="D345" s="56" t="s">
        <v>33</v>
      </c>
      <c r="E345" s="101"/>
      <c r="F345" s="101"/>
      <c r="G345" s="9">
        <f t="shared" si="24"/>
        <v>0</v>
      </c>
      <c r="H345" s="13">
        <v>60</v>
      </c>
      <c r="I345" s="13">
        <v>1</v>
      </c>
      <c r="J345" s="5">
        <f t="shared" si="25"/>
        <v>0</v>
      </c>
      <c r="K345" s="93">
        <v>60</v>
      </c>
      <c r="L345" s="5" t="s">
        <v>23</v>
      </c>
      <c r="M345" s="5">
        <f t="shared" si="26"/>
        <v>0</v>
      </c>
      <c r="N345" s="5">
        <f t="shared" si="27"/>
        <v>0</v>
      </c>
      <c r="O345" s="55"/>
    </row>
    <row r="346" spans="1:15" s="43" customFormat="1" ht="24" hidden="1" x14ac:dyDescent="0.25">
      <c r="A346" s="10"/>
      <c r="B346" s="67">
        <v>5368</v>
      </c>
      <c r="C346" s="53" t="s">
        <v>72</v>
      </c>
      <c r="D346" s="56" t="s">
        <v>217</v>
      </c>
      <c r="E346" s="101"/>
      <c r="F346" s="101"/>
      <c r="G346" s="9">
        <f t="shared" si="24"/>
        <v>0</v>
      </c>
      <c r="H346" s="13">
        <v>60</v>
      </c>
      <c r="I346" s="13">
        <v>1</v>
      </c>
      <c r="J346" s="5">
        <f t="shared" si="25"/>
        <v>0</v>
      </c>
      <c r="K346" s="93">
        <v>60</v>
      </c>
      <c r="L346" s="5" t="s">
        <v>23</v>
      </c>
      <c r="M346" s="5">
        <f t="shared" si="26"/>
        <v>0</v>
      </c>
      <c r="N346" s="5">
        <f t="shared" si="27"/>
        <v>0</v>
      </c>
      <c r="O346" s="55"/>
    </row>
    <row r="347" spans="1:15" s="43" customFormat="1" ht="24" hidden="1" x14ac:dyDescent="0.25">
      <c r="A347" s="10"/>
      <c r="B347" s="67">
        <v>5395</v>
      </c>
      <c r="C347" s="53" t="s">
        <v>73</v>
      </c>
      <c r="D347" s="56" t="s">
        <v>217</v>
      </c>
      <c r="E347" s="101"/>
      <c r="F347" s="101"/>
      <c r="G347" s="9">
        <f t="shared" si="24"/>
        <v>0</v>
      </c>
      <c r="H347" s="13">
        <v>250</v>
      </c>
      <c r="I347" s="13">
        <v>1</v>
      </c>
      <c r="J347" s="5">
        <f t="shared" si="25"/>
        <v>0</v>
      </c>
      <c r="K347" s="93">
        <v>250</v>
      </c>
      <c r="L347" s="5" t="s">
        <v>23</v>
      </c>
      <c r="M347" s="5">
        <f t="shared" si="26"/>
        <v>0</v>
      </c>
      <c r="N347" s="5">
        <f t="shared" si="27"/>
        <v>0</v>
      </c>
      <c r="O347" s="55"/>
    </row>
    <row r="348" spans="1:15" s="43" customFormat="1" ht="24" hidden="1" x14ac:dyDescent="0.25">
      <c r="A348" s="10"/>
      <c r="B348" s="67">
        <v>9724</v>
      </c>
      <c r="C348" s="53" t="s">
        <v>74</v>
      </c>
      <c r="D348" s="56" t="s">
        <v>217</v>
      </c>
      <c r="E348" s="101"/>
      <c r="F348" s="101"/>
      <c r="G348" s="9">
        <f t="shared" si="24"/>
        <v>0</v>
      </c>
      <c r="H348" s="13">
        <v>50</v>
      </c>
      <c r="I348" s="13">
        <v>1</v>
      </c>
      <c r="J348" s="5">
        <f t="shared" si="25"/>
        <v>0</v>
      </c>
      <c r="K348" s="93">
        <v>50</v>
      </c>
      <c r="L348" s="5" t="s">
        <v>23</v>
      </c>
      <c r="M348" s="5">
        <f t="shared" si="26"/>
        <v>0</v>
      </c>
      <c r="N348" s="5">
        <f t="shared" si="27"/>
        <v>0</v>
      </c>
      <c r="O348" s="55"/>
    </row>
    <row r="349" spans="1:15" s="43" customFormat="1" ht="24" hidden="1" x14ac:dyDescent="0.25">
      <c r="A349" s="10"/>
      <c r="B349" s="67">
        <v>5298</v>
      </c>
      <c r="C349" s="53" t="s">
        <v>75</v>
      </c>
      <c r="D349" s="56" t="s">
        <v>217</v>
      </c>
      <c r="E349" s="101"/>
      <c r="F349" s="101"/>
      <c r="G349" s="9">
        <f t="shared" si="24"/>
        <v>0</v>
      </c>
      <c r="H349" s="13">
        <v>100</v>
      </c>
      <c r="I349" s="13">
        <v>1</v>
      </c>
      <c r="J349" s="5">
        <f t="shared" si="25"/>
        <v>0</v>
      </c>
      <c r="K349" s="93">
        <v>100</v>
      </c>
      <c r="L349" s="5" t="s">
        <v>23</v>
      </c>
      <c r="M349" s="5">
        <f t="shared" si="26"/>
        <v>0</v>
      </c>
      <c r="N349" s="5">
        <f t="shared" si="27"/>
        <v>0</v>
      </c>
      <c r="O349" s="55"/>
    </row>
    <row r="350" spans="1:15" s="43" customFormat="1" ht="24" hidden="1" x14ac:dyDescent="0.25">
      <c r="A350" s="10"/>
      <c r="B350" s="67">
        <v>5158</v>
      </c>
      <c r="C350" s="53" t="s">
        <v>76</v>
      </c>
      <c r="D350" s="56" t="s">
        <v>217</v>
      </c>
      <c r="E350" s="101"/>
      <c r="F350" s="101"/>
      <c r="G350" s="9">
        <f t="shared" si="24"/>
        <v>0</v>
      </c>
      <c r="H350" s="13">
        <v>500</v>
      </c>
      <c r="I350" s="13">
        <v>1</v>
      </c>
      <c r="J350" s="5">
        <f t="shared" si="25"/>
        <v>0</v>
      </c>
      <c r="K350" s="93">
        <v>500</v>
      </c>
      <c r="L350" s="5" t="s">
        <v>23</v>
      </c>
      <c r="M350" s="5">
        <f t="shared" si="26"/>
        <v>0</v>
      </c>
      <c r="N350" s="5">
        <f t="shared" si="27"/>
        <v>0</v>
      </c>
      <c r="O350" s="55"/>
    </row>
    <row r="351" spans="1:15" s="43" customFormat="1" ht="24" hidden="1" x14ac:dyDescent="0.25">
      <c r="A351" s="10"/>
      <c r="B351" s="67">
        <v>4028</v>
      </c>
      <c r="C351" s="53" t="s">
        <v>77</v>
      </c>
      <c r="D351" s="56" t="s">
        <v>217</v>
      </c>
      <c r="E351" s="101"/>
      <c r="F351" s="101"/>
      <c r="G351" s="9">
        <f t="shared" si="24"/>
        <v>0</v>
      </c>
      <c r="H351" s="13">
        <v>40</v>
      </c>
      <c r="I351" s="13">
        <v>1</v>
      </c>
      <c r="J351" s="5">
        <f t="shared" si="25"/>
        <v>0</v>
      </c>
      <c r="K351" s="93">
        <v>45</v>
      </c>
      <c r="L351" s="5" t="s">
        <v>23</v>
      </c>
      <c r="M351" s="5">
        <f t="shared" si="26"/>
        <v>-5</v>
      </c>
      <c r="N351" s="5">
        <f t="shared" si="27"/>
        <v>0</v>
      </c>
      <c r="O351" s="55"/>
    </row>
    <row r="352" spans="1:15" s="43" customFormat="1" ht="15.75" hidden="1" x14ac:dyDescent="0.25">
      <c r="A352" s="10"/>
      <c r="B352" s="67">
        <v>16934</v>
      </c>
      <c r="C352" s="53" t="s">
        <v>78</v>
      </c>
      <c r="D352" s="56" t="s">
        <v>34</v>
      </c>
      <c r="E352" s="101"/>
      <c r="F352" s="101"/>
      <c r="G352" s="9">
        <f t="shared" si="24"/>
        <v>0</v>
      </c>
      <c r="H352" s="13">
        <v>70</v>
      </c>
      <c r="I352" s="13">
        <v>1</v>
      </c>
      <c r="J352" s="5">
        <f t="shared" si="25"/>
        <v>0</v>
      </c>
      <c r="K352" s="93">
        <v>70</v>
      </c>
      <c r="L352" s="5" t="s">
        <v>23</v>
      </c>
      <c r="M352" s="5">
        <f t="shared" si="26"/>
        <v>0</v>
      </c>
      <c r="N352" s="5">
        <f t="shared" si="27"/>
        <v>0</v>
      </c>
      <c r="O352" s="55"/>
    </row>
    <row r="353" spans="1:15" s="43" customFormat="1" ht="24" hidden="1" x14ac:dyDescent="0.25">
      <c r="A353" s="10"/>
      <c r="B353" s="67">
        <v>5374</v>
      </c>
      <c r="C353" s="53" t="s">
        <v>79</v>
      </c>
      <c r="D353" s="56" t="s">
        <v>217</v>
      </c>
      <c r="E353" s="101"/>
      <c r="F353" s="101"/>
      <c r="G353" s="9">
        <f t="shared" si="24"/>
        <v>0</v>
      </c>
      <c r="H353" s="13">
        <v>250</v>
      </c>
      <c r="I353" s="13">
        <v>1</v>
      </c>
      <c r="J353" s="5">
        <f t="shared" si="25"/>
        <v>0</v>
      </c>
      <c r="K353" s="93">
        <v>250</v>
      </c>
      <c r="L353" s="5" t="s">
        <v>23</v>
      </c>
      <c r="M353" s="5">
        <f t="shared" si="26"/>
        <v>0</v>
      </c>
      <c r="N353" s="5">
        <f t="shared" si="27"/>
        <v>0</v>
      </c>
      <c r="O353" s="55"/>
    </row>
    <row r="354" spans="1:15" s="43" customFormat="1" ht="24" hidden="1" x14ac:dyDescent="0.25">
      <c r="A354" s="10"/>
      <c r="B354" s="67">
        <v>16604</v>
      </c>
      <c r="C354" s="53" t="s">
        <v>80</v>
      </c>
      <c r="D354" s="56" t="s">
        <v>217</v>
      </c>
      <c r="E354" s="101"/>
      <c r="F354" s="101"/>
      <c r="G354" s="9">
        <f t="shared" si="24"/>
        <v>0</v>
      </c>
      <c r="H354" s="13">
        <v>60</v>
      </c>
      <c r="I354" s="13">
        <v>1</v>
      </c>
      <c r="J354" s="5">
        <f t="shared" si="25"/>
        <v>0</v>
      </c>
      <c r="K354" s="93">
        <v>60</v>
      </c>
      <c r="L354" s="5" t="s">
        <v>23</v>
      </c>
      <c r="M354" s="5">
        <f t="shared" si="26"/>
        <v>0</v>
      </c>
      <c r="N354" s="5">
        <f t="shared" si="27"/>
        <v>0</v>
      </c>
      <c r="O354" s="55"/>
    </row>
    <row r="355" spans="1:15" s="43" customFormat="1" ht="24" hidden="1" x14ac:dyDescent="0.25">
      <c r="A355" s="10"/>
      <c r="B355" s="67">
        <v>7220</v>
      </c>
      <c r="C355" s="53" t="s">
        <v>81</v>
      </c>
      <c r="D355" s="56" t="s">
        <v>217</v>
      </c>
      <c r="E355" s="101"/>
      <c r="F355" s="101"/>
      <c r="G355" s="9">
        <f t="shared" si="24"/>
        <v>0</v>
      </c>
      <c r="H355" s="13">
        <v>350</v>
      </c>
      <c r="I355" s="13">
        <v>1</v>
      </c>
      <c r="J355" s="5">
        <f t="shared" si="25"/>
        <v>0</v>
      </c>
      <c r="K355" s="93">
        <v>350</v>
      </c>
      <c r="L355" s="5" t="s">
        <v>23</v>
      </c>
      <c r="M355" s="5">
        <f t="shared" si="26"/>
        <v>0</v>
      </c>
      <c r="N355" s="5">
        <f t="shared" si="27"/>
        <v>0</v>
      </c>
      <c r="O355" s="55"/>
    </row>
    <row r="356" spans="1:15" s="43" customFormat="1" ht="24" hidden="1" x14ac:dyDescent="0.25">
      <c r="A356" s="10"/>
      <c r="B356" s="67">
        <v>5375</v>
      </c>
      <c r="C356" s="53" t="s">
        <v>82</v>
      </c>
      <c r="D356" s="56" t="s">
        <v>217</v>
      </c>
      <c r="E356" s="101"/>
      <c r="F356" s="101"/>
      <c r="G356" s="9">
        <f t="shared" si="24"/>
        <v>0</v>
      </c>
      <c r="H356" s="13">
        <v>70</v>
      </c>
      <c r="I356" s="13">
        <v>1</v>
      </c>
      <c r="J356" s="5">
        <f t="shared" si="25"/>
        <v>0</v>
      </c>
      <c r="K356" s="93">
        <v>70</v>
      </c>
      <c r="L356" s="5" t="s">
        <v>23</v>
      </c>
      <c r="M356" s="5">
        <f t="shared" si="26"/>
        <v>0</v>
      </c>
      <c r="N356" s="5">
        <f t="shared" si="27"/>
        <v>0</v>
      </c>
      <c r="O356" s="55"/>
    </row>
    <row r="357" spans="1:15" s="43" customFormat="1" ht="15.75" hidden="1" x14ac:dyDescent="0.25">
      <c r="A357" s="10"/>
      <c r="B357" s="67">
        <v>16923</v>
      </c>
      <c r="C357" s="53" t="s">
        <v>83</v>
      </c>
      <c r="D357" s="56" t="s">
        <v>33</v>
      </c>
      <c r="E357" s="101"/>
      <c r="F357" s="101"/>
      <c r="G357" s="9">
        <f t="shared" si="24"/>
        <v>0</v>
      </c>
      <c r="H357" s="13">
        <v>35</v>
      </c>
      <c r="I357" s="13">
        <v>1</v>
      </c>
      <c r="J357" s="5">
        <f t="shared" si="25"/>
        <v>0</v>
      </c>
      <c r="K357" s="93">
        <v>35</v>
      </c>
      <c r="L357" s="5" t="s">
        <v>23</v>
      </c>
      <c r="M357" s="5">
        <f t="shared" si="26"/>
        <v>0</v>
      </c>
      <c r="N357" s="5">
        <f t="shared" si="27"/>
        <v>0</v>
      </c>
      <c r="O357" s="55"/>
    </row>
    <row r="358" spans="1:15" s="43" customFormat="1" ht="24" hidden="1" x14ac:dyDescent="0.25">
      <c r="A358" s="10"/>
      <c r="B358" s="67">
        <v>9358</v>
      </c>
      <c r="C358" s="53" t="s">
        <v>84</v>
      </c>
      <c r="D358" s="56" t="s">
        <v>217</v>
      </c>
      <c r="E358" s="101"/>
      <c r="F358" s="101"/>
      <c r="G358" s="9">
        <f t="shared" si="24"/>
        <v>0</v>
      </c>
      <c r="H358" s="13">
        <v>150</v>
      </c>
      <c r="I358" s="13">
        <v>1</v>
      </c>
      <c r="J358" s="5">
        <f t="shared" si="25"/>
        <v>0</v>
      </c>
      <c r="K358" s="93">
        <v>150</v>
      </c>
      <c r="L358" s="5" t="s">
        <v>23</v>
      </c>
      <c r="M358" s="5">
        <f t="shared" si="26"/>
        <v>0</v>
      </c>
      <c r="N358" s="5">
        <f t="shared" si="27"/>
        <v>0</v>
      </c>
      <c r="O358" s="55"/>
    </row>
    <row r="359" spans="1:15" s="43" customFormat="1" ht="24" hidden="1" x14ac:dyDescent="0.25">
      <c r="A359" s="10"/>
      <c r="B359" s="67">
        <v>9357</v>
      </c>
      <c r="C359" s="53" t="s">
        <v>85</v>
      </c>
      <c r="D359" s="56" t="s">
        <v>217</v>
      </c>
      <c r="E359" s="101"/>
      <c r="F359" s="101"/>
      <c r="G359" s="9">
        <f t="shared" si="24"/>
        <v>0</v>
      </c>
      <c r="H359" s="13">
        <v>80</v>
      </c>
      <c r="I359" s="13">
        <v>1</v>
      </c>
      <c r="J359" s="5">
        <f t="shared" si="25"/>
        <v>0</v>
      </c>
      <c r="K359" s="93">
        <v>80</v>
      </c>
      <c r="L359" s="5" t="s">
        <v>23</v>
      </c>
      <c r="M359" s="5">
        <f t="shared" si="26"/>
        <v>0</v>
      </c>
      <c r="N359" s="5">
        <f t="shared" si="27"/>
        <v>0</v>
      </c>
      <c r="O359" s="55"/>
    </row>
    <row r="360" spans="1:15" s="43" customFormat="1" ht="15.75" hidden="1" x14ac:dyDescent="0.25">
      <c r="A360" s="10"/>
      <c r="B360" s="67">
        <v>17078</v>
      </c>
      <c r="C360" s="53" t="s">
        <v>86</v>
      </c>
      <c r="D360" s="56" t="s">
        <v>34</v>
      </c>
      <c r="E360" s="101"/>
      <c r="F360" s="101"/>
      <c r="G360" s="9">
        <f t="shared" si="24"/>
        <v>0</v>
      </c>
      <c r="H360" s="13">
        <v>60</v>
      </c>
      <c r="I360" s="13">
        <v>1</v>
      </c>
      <c r="J360" s="5">
        <f t="shared" si="25"/>
        <v>0</v>
      </c>
      <c r="K360" s="93">
        <v>60</v>
      </c>
      <c r="L360" s="5" t="s">
        <v>23</v>
      </c>
      <c r="M360" s="5">
        <f t="shared" si="26"/>
        <v>0</v>
      </c>
      <c r="N360" s="5">
        <f t="shared" si="27"/>
        <v>0</v>
      </c>
      <c r="O360" s="55"/>
    </row>
    <row r="361" spans="1:15" s="43" customFormat="1" ht="24" hidden="1" x14ac:dyDescent="0.25">
      <c r="A361" s="10"/>
      <c r="B361" s="67">
        <v>9728</v>
      </c>
      <c r="C361" s="53" t="s">
        <v>87</v>
      </c>
      <c r="D361" s="56" t="s">
        <v>217</v>
      </c>
      <c r="E361" s="101"/>
      <c r="F361" s="101"/>
      <c r="G361" s="9">
        <f t="shared" si="24"/>
        <v>0</v>
      </c>
      <c r="H361" s="13">
        <v>90</v>
      </c>
      <c r="I361" s="13">
        <v>1</v>
      </c>
      <c r="J361" s="5">
        <f t="shared" si="25"/>
        <v>0</v>
      </c>
      <c r="K361" s="93">
        <v>90</v>
      </c>
      <c r="L361" s="5" t="s">
        <v>23</v>
      </c>
      <c r="M361" s="5">
        <f t="shared" si="26"/>
        <v>0</v>
      </c>
      <c r="N361" s="5">
        <f t="shared" si="27"/>
        <v>0</v>
      </c>
      <c r="O361" s="55"/>
    </row>
    <row r="362" spans="1:15" s="43" customFormat="1" ht="24" hidden="1" x14ac:dyDescent="0.25">
      <c r="A362" s="10"/>
      <c r="B362" s="67">
        <v>8200</v>
      </c>
      <c r="C362" s="53" t="s">
        <v>88</v>
      </c>
      <c r="D362" s="56" t="s">
        <v>217</v>
      </c>
      <c r="E362" s="101"/>
      <c r="F362" s="101"/>
      <c r="G362" s="9">
        <f t="shared" si="24"/>
        <v>0</v>
      </c>
      <c r="H362" s="13">
        <v>350</v>
      </c>
      <c r="I362" s="13">
        <v>1</v>
      </c>
      <c r="J362" s="5">
        <f t="shared" si="25"/>
        <v>0</v>
      </c>
      <c r="K362" s="93">
        <v>350</v>
      </c>
      <c r="L362" s="5" t="s">
        <v>23</v>
      </c>
      <c r="M362" s="5">
        <f t="shared" si="26"/>
        <v>0</v>
      </c>
      <c r="N362" s="5">
        <f t="shared" si="27"/>
        <v>0</v>
      </c>
      <c r="O362" s="55"/>
    </row>
    <row r="363" spans="1:15" s="43" customFormat="1" ht="24" hidden="1" x14ac:dyDescent="0.25">
      <c r="A363" s="10"/>
      <c r="B363" s="67">
        <v>5391</v>
      </c>
      <c r="C363" s="53" t="s">
        <v>89</v>
      </c>
      <c r="D363" s="56" t="s">
        <v>217</v>
      </c>
      <c r="E363" s="101"/>
      <c r="F363" s="101"/>
      <c r="G363" s="9">
        <f t="shared" si="24"/>
        <v>0</v>
      </c>
      <c r="H363" s="13">
        <v>20</v>
      </c>
      <c r="I363" s="13">
        <v>1</v>
      </c>
      <c r="J363" s="5">
        <f t="shared" si="25"/>
        <v>0</v>
      </c>
      <c r="K363" s="93">
        <v>20</v>
      </c>
      <c r="L363" s="5" t="s">
        <v>23</v>
      </c>
      <c r="M363" s="5">
        <f t="shared" si="26"/>
        <v>0</v>
      </c>
      <c r="N363" s="5">
        <f t="shared" si="27"/>
        <v>0</v>
      </c>
      <c r="O363" s="55"/>
    </row>
    <row r="364" spans="1:15" s="43" customFormat="1" ht="24" hidden="1" x14ac:dyDescent="0.25">
      <c r="A364" s="10"/>
      <c r="B364" s="67">
        <v>5397</v>
      </c>
      <c r="C364" s="53" t="s">
        <v>90</v>
      </c>
      <c r="D364" s="56" t="s">
        <v>217</v>
      </c>
      <c r="E364" s="101"/>
      <c r="F364" s="101"/>
      <c r="G364" s="9">
        <f t="shared" si="24"/>
        <v>0</v>
      </c>
      <c r="H364" s="13">
        <v>250</v>
      </c>
      <c r="I364" s="13">
        <v>1</v>
      </c>
      <c r="J364" s="5">
        <f t="shared" si="25"/>
        <v>0</v>
      </c>
      <c r="K364" s="93">
        <v>250</v>
      </c>
      <c r="L364" s="5" t="s">
        <v>23</v>
      </c>
      <c r="M364" s="5">
        <f t="shared" si="26"/>
        <v>0</v>
      </c>
      <c r="N364" s="5">
        <f t="shared" si="27"/>
        <v>0</v>
      </c>
      <c r="O364" s="55"/>
    </row>
    <row r="365" spans="1:15" s="43" customFormat="1" ht="24" x14ac:dyDescent="0.25">
      <c r="A365" s="10"/>
      <c r="B365" s="67">
        <v>9352</v>
      </c>
      <c r="C365" s="53" t="s">
        <v>92</v>
      </c>
      <c r="D365" s="56" t="s">
        <v>217</v>
      </c>
      <c r="E365" s="101">
        <v>4</v>
      </c>
      <c r="F365" s="101"/>
      <c r="G365" s="9">
        <f t="shared" si="24"/>
        <v>4</v>
      </c>
      <c r="H365" s="13"/>
      <c r="I365" s="13">
        <v>1</v>
      </c>
      <c r="J365" s="5">
        <f t="shared" si="25"/>
        <v>0</v>
      </c>
      <c r="K365" s="93"/>
      <c r="L365" s="5" t="s">
        <v>23</v>
      </c>
      <c r="M365" s="5">
        <f t="shared" si="26"/>
        <v>0</v>
      </c>
      <c r="N365" s="5">
        <f t="shared" si="27"/>
        <v>0</v>
      </c>
      <c r="O365" s="55"/>
    </row>
    <row r="366" spans="1:15" s="43" customFormat="1" ht="24" hidden="1" x14ac:dyDescent="0.25">
      <c r="A366" s="10"/>
      <c r="B366" s="67">
        <v>9732</v>
      </c>
      <c r="C366" s="53" t="s">
        <v>93</v>
      </c>
      <c r="D366" s="56" t="s">
        <v>217</v>
      </c>
      <c r="E366" s="101"/>
      <c r="F366" s="101"/>
      <c r="G366" s="9">
        <f t="shared" si="24"/>
        <v>0</v>
      </c>
      <c r="H366" s="13">
        <v>500</v>
      </c>
      <c r="I366" s="13">
        <v>1</v>
      </c>
      <c r="J366" s="5">
        <f t="shared" si="25"/>
        <v>0</v>
      </c>
      <c r="K366" s="93">
        <v>500</v>
      </c>
      <c r="L366" s="5" t="s">
        <v>23</v>
      </c>
      <c r="M366" s="5">
        <f t="shared" si="26"/>
        <v>0</v>
      </c>
      <c r="N366" s="5">
        <f t="shared" si="27"/>
        <v>0</v>
      </c>
      <c r="O366" s="55"/>
    </row>
    <row r="367" spans="1:15" s="43" customFormat="1" ht="24" hidden="1" x14ac:dyDescent="0.25">
      <c r="A367" s="10"/>
      <c r="B367" s="67">
        <v>5092</v>
      </c>
      <c r="C367" s="53" t="s">
        <v>94</v>
      </c>
      <c r="D367" s="56" t="s">
        <v>217</v>
      </c>
      <c r="E367" s="101"/>
      <c r="F367" s="101"/>
      <c r="G367" s="9">
        <f t="shared" si="24"/>
        <v>0</v>
      </c>
      <c r="H367" s="13">
        <v>20</v>
      </c>
      <c r="I367" s="13">
        <v>1</v>
      </c>
      <c r="J367" s="5">
        <f t="shared" si="25"/>
        <v>0</v>
      </c>
      <c r="K367" s="93">
        <v>20</v>
      </c>
      <c r="L367" s="5" t="s">
        <v>23</v>
      </c>
      <c r="M367" s="5">
        <f t="shared" si="26"/>
        <v>0</v>
      </c>
      <c r="N367" s="5">
        <f t="shared" si="27"/>
        <v>0</v>
      </c>
      <c r="O367" s="55"/>
    </row>
    <row r="368" spans="1:15" s="43" customFormat="1" ht="24" hidden="1" x14ac:dyDescent="0.25">
      <c r="A368" s="10"/>
      <c r="B368" s="67">
        <v>16606</v>
      </c>
      <c r="C368" s="53" t="s">
        <v>502</v>
      </c>
      <c r="D368" s="56" t="s">
        <v>217</v>
      </c>
      <c r="E368" s="101"/>
      <c r="F368" s="101"/>
      <c r="G368" s="9">
        <f t="shared" si="24"/>
        <v>0</v>
      </c>
      <c r="H368" s="13">
        <v>200</v>
      </c>
      <c r="I368" s="13">
        <v>1</v>
      </c>
      <c r="J368" s="5">
        <f t="shared" si="25"/>
        <v>0</v>
      </c>
      <c r="K368" s="93">
        <v>200</v>
      </c>
      <c r="L368" s="5" t="s">
        <v>23</v>
      </c>
      <c r="M368" s="5">
        <f t="shared" si="26"/>
        <v>0</v>
      </c>
      <c r="N368" s="5">
        <f t="shared" si="27"/>
        <v>0</v>
      </c>
      <c r="O368" s="55"/>
    </row>
    <row r="369" spans="1:15" s="43" customFormat="1" ht="24" hidden="1" x14ac:dyDescent="0.25">
      <c r="A369" s="10"/>
      <c r="B369" s="67">
        <v>5360</v>
      </c>
      <c r="C369" s="53" t="s">
        <v>97</v>
      </c>
      <c r="D369" s="56" t="s">
        <v>217</v>
      </c>
      <c r="E369" s="101"/>
      <c r="F369" s="101"/>
      <c r="G369" s="9">
        <f t="shared" si="24"/>
        <v>0</v>
      </c>
      <c r="H369" s="13">
        <v>500</v>
      </c>
      <c r="I369" s="13">
        <v>1</v>
      </c>
      <c r="J369" s="5">
        <f t="shared" si="25"/>
        <v>0</v>
      </c>
      <c r="K369" s="93">
        <v>500</v>
      </c>
      <c r="L369" s="5" t="s">
        <v>23</v>
      </c>
      <c r="M369" s="5">
        <f t="shared" si="26"/>
        <v>0</v>
      </c>
      <c r="N369" s="5">
        <f t="shared" si="27"/>
        <v>0</v>
      </c>
      <c r="O369" s="55"/>
    </row>
    <row r="370" spans="1:15" s="43" customFormat="1" ht="15.75" hidden="1" x14ac:dyDescent="0.25">
      <c r="A370" s="10"/>
      <c r="B370" s="67">
        <v>16846</v>
      </c>
      <c r="C370" s="53" t="s">
        <v>215</v>
      </c>
      <c r="D370" s="56" t="s">
        <v>32</v>
      </c>
      <c r="E370" s="101"/>
      <c r="F370" s="101"/>
      <c r="G370" s="9">
        <f t="shared" si="24"/>
        <v>0</v>
      </c>
      <c r="H370" s="13">
        <v>100</v>
      </c>
      <c r="I370" s="13">
        <v>1</v>
      </c>
      <c r="J370" s="5">
        <f t="shared" si="25"/>
        <v>0</v>
      </c>
      <c r="K370" s="93">
        <v>100</v>
      </c>
      <c r="L370" s="5" t="s">
        <v>23</v>
      </c>
      <c r="M370" s="5">
        <f t="shared" si="26"/>
        <v>0</v>
      </c>
      <c r="N370" s="5">
        <f t="shared" si="27"/>
        <v>0</v>
      </c>
      <c r="O370" s="55"/>
    </row>
    <row r="371" spans="1:15" s="43" customFormat="1" ht="15.75" hidden="1" x14ac:dyDescent="0.25">
      <c r="A371" s="10"/>
      <c r="B371" s="67">
        <v>16974</v>
      </c>
      <c r="C371" s="53" t="s">
        <v>98</v>
      </c>
      <c r="D371" s="56" t="s">
        <v>32</v>
      </c>
      <c r="E371" s="101"/>
      <c r="F371" s="101"/>
      <c r="G371" s="9">
        <f t="shared" si="24"/>
        <v>0</v>
      </c>
      <c r="H371" s="13">
        <v>550</v>
      </c>
      <c r="I371" s="13">
        <v>1</v>
      </c>
      <c r="J371" s="5">
        <f t="shared" si="25"/>
        <v>0</v>
      </c>
      <c r="K371" s="93">
        <v>550</v>
      </c>
      <c r="L371" s="5" t="s">
        <v>23</v>
      </c>
      <c r="M371" s="5">
        <f t="shared" si="26"/>
        <v>0</v>
      </c>
      <c r="N371" s="5">
        <f t="shared" si="27"/>
        <v>0</v>
      </c>
      <c r="O371" s="55"/>
    </row>
    <row r="372" spans="1:15" s="43" customFormat="1" ht="15.75" x14ac:dyDescent="0.25">
      <c r="A372" s="10"/>
      <c r="B372" s="67">
        <v>16943</v>
      </c>
      <c r="C372" s="53" t="s">
        <v>99</v>
      </c>
      <c r="D372" s="56" t="s">
        <v>32</v>
      </c>
      <c r="E372" s="101">
        <v>3.2</v>
      </c>
      <c r="F372" s="101"/>
      <c r="G372" s="9">
        <f t="shared" si="24"/>
        <v>3.2</v>
      </c>
      <c r="H372" s="13"/>
      <c r="I372" s="13">
        <v>1</v>
      </c>
      <c r="J372" s="5">
        <f t="shared" si="25"/>
        <v>0</v>
      </c>
      <c r="K372" s="93"/>
      <c r="L372" s="5" t="s">
        <v>23</v>
      </c>
      <c r="M372" s="5">
        <f t="shared" si="26"/>
        <v>0</v>
      </c>
      <c r="N372" s="5">
        <f t="shared" si="27"/>
        <v>0</v>
      </c>
      <c r="O372" s="55"/>
    </row>
    <row r="373" spans="1:15" s="43" customFormat="1" ht="15.75" x14ac:dyDescent="0.25">
      <c r="A373" s="10"/>
      <c r="B373" s="67">
        <v>16942</v>
      </c>
      <c r="C373" s="53" t="s">
        <v>100</v>
      </c>
      <c r="D373" s="56" t="s">
        <v>32</v>
      </c>
      <c r="E373" s="101">
        <v>1</v>
      </c>
      <c r="F373" s="101"/>
      <c r="G373" s="9">
        <f t="shared" si="24"/>
        <v>1</v>
      </c>
      <c r="H373" s="13"/>
      <c r="I373" s="13">
        <v>1</v>
      </c>
      <c r="J373" s="5">
        <f t="shared" si="25"/>
        <v>0</v>
      </c>
      <c r="K373" s="93"/>
      <c r="L373" s="5" t="s">
        <v>23</v>
      </c>
      <c r="M373" s="5">
        <f t="shared" si="26"/>
        <v>0</v>
      </c>
      <c r="N373" s="5">
        <f t="shared" si="27"/>
        <v>0</v>
      </c>
      <c r="O373" s="55"/>
    </row>
    <row r="374" spans="1:15" s="43" customFormat="1" ht="15.75" x14ac:dyDescent="0.25">
      <c r="A374" s="10"/>
      <c r="B374" s="67">
        <v>16936</v>
      </c>
      <c r="C374" s="53" t="s">
        <v>101</v>
      </c>
      <c r="D374" s="56" t="s">
        <v>34</v>
      </c>
      <c r="E374" s="101">
        <v>10.28</v>
      </c>
      <c r="F374" s="101"/>
      <c r="G374" s="9">
        <f t="shared" si="24"/>
        <v>10.28</v>
      </c>
      <c r="H374" s="13"/>
      <c r="I374" s="13">
        <v>1</v>
      </c>
      <c r="J374" s="5">
        <f t="shared" si="25"/>
        <v>0</v>
      </c>
      <c r="K374" s="93"/>
      <c r="L374" s="5" t="s">
        <v>23</v>
      </c>
      <c r="M374" s="5">
        <f t="shared" si="26"/>
        <v>0</v>
      </c>
      <c r="N374" s="5">
        <f t="shared" si="27"/>
        <v>0</v>
      </c>
      <c r="O374" s="55"/>
    </row>
    <row r="375" spans="1:15" s="43" customFormat="1" ht="15.75" hidden="1" x14ac:dyDescent="0.25">
      <c r="A375" s="10"/>
      <c r="B375" s="67">
        <v>16935</v>
      </c>
      <c r="C375" s="53" t="s">
        <v>102</v>
      </c>
      <c r="D375" s="56" t="s">
        <v>32</v>
      </c>
      <c r="E375" s="101"/>
      <c r="F375" s="101"/>
      <c r="G375" s="9">
        <f t="shared" si="24"/>
        <v>0</v>
      </c>
      <c r="H375" s="13">
        <v>90</v>
      </c>
      <c r="I375" s="13">
        <v>1</v>
      </c>
      <c r="J375" s="5">
        <f t="shared" si="25"/>
        <v>0</v>
      </c>
      <c r="K375" s="93">
        <v>90</v>
      </c>
      <c r="L375" s="5" t="s">
        <v>23</v>
      </c>
      <c r="M375" s="5">
        <f t="shared" si="26"/>
        <v>0</v>
      </c>
      <c r="N375" s="5">
        <f t="shared" si="27"/>
        <v>0</v>
      </c>
      <c r="O375" s="55"/>
    </row>
    <row r="376" spans="1:15" s="43" customFormat="1" ht="24" hidden="1" x14ac:dyDescent="0.25">
      <c r="A376" s="10"/>
      <c r="B376" s="67">
        <v>5363</v>
      </c>
      <c r="C376" s="53" t="s">
        <v>103</v>
      </c>
      <c r="D376" s="56" t="s">
        <v>217</v>
      </c>
      <c r="E376" s="101"/>
      <c r="F376" s="101"/>
      <c r="G376" s="9">
        <f t="shared" si="24"/>
        <v>0</v>
      </c>
      <c r="H376" s="13">
        <v>250</v>
      </c>
      <c r="I376" s="13">
        <v>1</v>
      </c>
      <c r="J376" s="5">
        <f t="shared" si="25"/>
        <v>0</v>
      </c>
      <c r="K376" s="93">
        <v>250</v>
      </c>
      <c r="L376" s="5" t="s">
        <v>23</v>
      </c>
      <c r="M376" s="5">
        <f t="shared" si="26"/>
        <v>0</v>
      </c>
      <c r="N376" s="5">
        <f t="shared" si="27"/>
        <v>0</v>
      </c>
      <c r="O376" s="55"/>
    </row>
    <row r="377" spans="1:15" s="43" customFormat="1" ht="24" hidden="1" x14ac:dyDescent="0.25">
      <c r="A377" s="10"/>
      <c r="B377" s="67">
        <v>5301</v>
      </c>
      <c r="C377" s="53" t="s">
        <v>104</v>
      </c>
      <c r="D377" s="56" t="s">
        <v>217</v>
      </c>
      <c r="E377" s="101"/>
      <c r="F377" s="101"/>
      <c r="G377" s="9">
        <f t="shared" si="24"/>
        <v>0</v>
      </c>
      <c r="H377" s="13">
        <v>150</v>
      </c>
      <c r="I377" s="13">
        <v>1</v>
      </c>
      <c r="J377" s="5">
        <f t="shared" si="25"/>
        <v>0</v>
      </c>
      <c r="K377" s="93">
        <v>150</v>
      </c>
      <c r="L377" s="5" t="s">
        <v>23</v>
      </c>
      <c r="M377" s="5">
        <f t="shared" si="26"/>
        <v>0</v>
      </c>
      <c r="N377" s="5">
        <f t="shared" si="27"/>
        <v>0</v>
      </c>
      <c r="O377" s="55"/>
    </row>
    <row r="378" spans="1:15" s="43" customFormat="1" ht="24" hidden="1" x14ac:dyDescent="0.25">
      <c r="A378" s="10"/>
      <c r="B378" s="67">
        <v>5300</v>
      </c>
      <c r="C378" s="53" t="s">
        <v>105</v>
      </c>
      <c r="D378" s="56" t="s">
        <v>217</v>
      </c>
      <c r="E378" s="101"/>
      <c r="F378" s="101"/>
      <c r="G378" s="9">
        <f t="shared" si="24"/>
        <v>0</v>
      </c>
      <c r="H378" s="13">
        <v>550</v>
      </c>
      <c r="I378" s="13">
        <v>1</v>
      </c>
      <c r="J378" s="5">
        <f t="shared" si="25"/>
        <v>0</v>
      </c>
      <c r="K378" s="93">
        <v>550</v>
      </c>
      <c r="L378" s="5" t="s">
        <v>23</v>
      </c>
      <c r="M378" s="5">
        <f t="shared" si="26"/>
        <v>0</v>
      </c>
      <c r="N378" s="5">
        <f t="shared" si="27"/>
        <v>0</v>
      </c>
      <c r="O378" s="55"/>
    </row>
    <row r="379" spans="1:15" s="43" customFormat="1" ht="15.75" hidden="1" x14ac:dyDescent="0.25">
      <c r="A379" s="10"/>
      <c r="B379" s="67">
        <v>16962</v>
      </c>
      <c r="C379" s="53" t="s">
        <v>106</v>
      </c>
      <c r="D379" s="56" t="s">
        <v>32</v>
      </c>
      <c r="E379" s="101"/>
      <c r="F379" s="101"/>
      <c r="G379" s="9">
        <f t="shared" si="24"/>
        <v>0</v>
      </c>
      <c r="H379" s="13">
        <v>450</v>
      </c>
      <c r="I379" s="13">
        <v>1</v>
      </c>
      <c r="J379" s="5">
        <f t="shared" si="25"/>
        <v>0</v>
      </c>
      <c r="K379" s="93">
        <v>450</v>
      </c>
      <c r="L379" s="5" t="s">
        <v>23</v>
      </c>
      <c r="M379" s="5">
        <f t="shared" si="26"/>
        <v>0</v>
      </c>
      <c r="N379" s="5">
        <f t="shared" si="27"/>
        <v>0</v>
      </c>
      <c r="O379" s="55"/>
    </row>
    <row r="380" spans="1:15" s="43" customFormat="1" ht="24" hidden="1" x14ac:dyDescent="0.25">
      <c r="A380" s="10"/>
      <c r="B380" s="67">
        <v>8199</v>
      </c>
      <c r="C380" s="53" t="s">
        <v>107</v>
      </c>
      <c r="D380" s="56" t="s">
        <v>217</v>
      </c>
      <c r="E380" s="101"/>
      <c r="F380" s="101"/>
      <c r="G380" s="9">
        <f t="shared" si="24"/>
        <v>0</v>
      </c>
      <c r="H380" s="13">
        <v>0</v>
      </c>
      <c r="I380" s="13">
        <v>1</v>
      </c>
      <c r="J380" s="5">
        <f t="shared" si="25"/>
        <v>0</v>
      </c>
      <c r="K380" s="93">
        <v>0</v>
      </c>
      <c r="L380" s="5" t="s">
        <v>23</v>
      </c>
      <c r="M380" s="5">
        <f t="shared" si="26"/>
        <v>0</v>
      </c>
      <c r="N380" s="5">
        <f t="shared" si="27"/>
        <v>0</v>
      </c>
      <c r="O380" s="55"/>
    </row>
    <row r="381" spans="1:15" s="43" customFormat="1" ht="15.75" x14ac:dyDescent="0.25">
      <c r="A381" s="10"/>
      <c r="B381" s="67">
        <v>16963</v>
      </c>
      <c r="C381" s="53" t="s">
        <v>108</v>
      </c>
      <c r="D381" s="56" t="s">
        <v>32</v>
      </c>
      <c r="E381" s="101">
        <v>7</v>
      </c>
      <c r="F381" s="101"/>
      <c r="G381" s="9">
        <f t="shared" si="24"/>
        <v>7</v>
      </c>
      <c r="H381" s="13"/>
      <c r="I381" s="13">
        <v>1</v>
      </c>
      <c r="J381" s="5">
        <f t="shared" si="25"/>
        <v>0</v>
      </c>
      <c r="K381" s="93"/>
      <c r="L381" s="5" t="s">
        <v>23</v>
      </c>
      <c r="M381" s="5">
        <f t="shared" si="26"/>
        <v>0</v>
      </c>
      <c r="N381" s="5">
        <f t="shared" si="27"/>
        <v>0</v>
      </c>
      <c r="O381" s="55"/>
    </row>
    <row r="382" spans="1:15" s="43" customFormat="1" ht="15.75" x14ac:dyDescent="0.25">
      <c r="A382" s="10"/>
      <c r="B382" s="67">
        <v>16950</v>
      </c>
      <c r="C382" s="53" t="s">
        <v>109</v>
      </c>
      <c r="D382" s="56" t="s">
        <v>34</v>
      </c>
      <c r="E382" s="101">
        <v>15.6</v>
      </c>
      <c r="F382" s="101"/>
      <c r="G382" s="9">
        <f t="shared" si="24"/>
        <v>15.6</v>
      </c>
      <c r="H382" s="13"/>
      <c r="I382" s="13">
        <v>1</v>
      </c>
      <c r="J382" s="5">
        <f t="shared" si="25"/>
        <v>0</v>
      </c>
      <c r="K382" s="93"/>
      <c r="L382" s="5" t="s">
        <v>23</v>
      </c>
      <c r="M382" s="5">
        <f t="shared" si="26"/>
        <v>0</v>
      </c>
      <c r="N382" s="5">
        <f t="shared" si="27"/>
        <v>0</v>
      </c>
      <c r="O382" s="55"/>
    </row>
    <row r="383" spans="1:15" s="43" customFormat="1" ht="24" x14ac:dyDescent="0.25">
      <c r="A383" s="10"/>
      <c r="B383" s="67">
        <v>5382</v>
      </c>
      <c r="C383" s="53" t="s">
        <v>110</v>
      </c>
      <c r="D383" s="56" t="s">
        <v>217</v>
      </c>
      <c r="E383" s="101">
        <v>1</v>
      </c>
      <c r="F383" s="101"/>
      <c r="G383" s="9">
        <f t="shared" si="24"/>
        <v>1</v>
      </c>
      <c r="H383" s="13"/>
      <c r="I383" s="13">
        <v>1</v>
      </c>
      <c r="J383" s="5">
        <f t="shared" si="25"/>
        <v>0</v>
      </c>
      <c r="K383" s="93"/>
      <c r="L383" s="5" t="s">
        <v>23</v>
      </c>
      <c r="M383" s="5">
        <f t="shared" si="26"/>
        <v>0</v>
      </c>
      <c r="N383" s="5">
        <f t="shared" si="27"/>
        <v>0</v>
      </c>
      <c r="O383" s="55"/>
    </row>
    <row r="384" spans="1:15" s="43" customFormat="1" ht="15.75" hidden="1" x14ac:dyDescent="0.25">
      <c r="A384" s="10"/>
      <c r="B384" s="67">
        <v>16715</v>
      </c>
      <c r="C384" s="53" t="s">
        <v>111</v>
      </c>
      <c r="D384" s="56" t="s">
        <v>34</v>
      </c>
      <c r="E384" s="101"/>
      <c r="F384" s="101"/>
      <c r="G384" s="9">
        <f t="shared" si="24"/>
        <v>0</v>
      </c>
      <c r="H384" s="13">
        <v>110</v>
      </c>
      <c r="I384" s="13">
        <v>1</v>
      </c>
      <c r="J384" s="5">
        <f t="shared" si="25"/>
        <v>0</v>
      </c>
      <c r="K384" s="93">
        <v>110</v>
      </c>
      <c r="L384" s="5" t="s">
        <v>23</v>
      </c>
      <c r="M384" s="5">
        <f t="shared" si="26"/>
        <v>0</v>
      </c>
      <c r="N384" s="5">
        <f t="shared" si="27"/>
        <v>0</v>
      </c>
      <c r="O384" s="55"/>
    </row>
    <row r="385" spans="1:15" s="43" customFormat="1" ht="24" hidden="1" x14ac:dyDescent="0.25">
      <c r="A385" s="10"/>
      <c r="B385" s="67">
        <v>5290</v>
      </c>
      <c r="C385" s="53" t="s">
        <v>112</v>
      </c>
      <c r="D385" s="56" t="s">
        <v>217</v>
      </c>
      <c r="E385" s="101"/>
      <c r="F385" s="101"/>
      <c r="G385" s="9">
        <f t="shared" si="24"/>
        <v>0</v>
      </c>
      <c r="H385" s="13">
        <v>120</v>
      </c>
      <c r="I385" s="13">
        <v>1</v>
      </c>
      <c r="J385" s="5">
        <f t="shared" si="25"/>
        <v>0</v>
      </c>
      <c r="K385" s="93">
        <v>120</v>
      </c>
      <c r="L385" s="5" t="s">
        <v>23</v>
      </c>
      <c r="M385" s="5">
        <f t="shared" si="26"/>
        <v>0</v>
      </c>
      <c r="N385" s="5">
        <f t="shared" si="27"/>
        <v>0</v>
      </c>
      <c r="O385" s="55"/>
    </row>
    <row r="386" spans="1:15" s="43" customFormat="1" ht="15.75" hidden="1" x14ac:dyDescent="0.25">
      <c r="A386" s="10"/>
      <c r="B386" s="67">
        <v>16716</v>
      </c>
      <c r="C386" s="53" t="s">
        <v>503</v>
      </c>
      <c r="D386" s="56" t="s">
        <v>33</v>
      </c>
      <c r="E386" s="101"/>
      <c r="F386" s="101"/>
      <c r="G386" s="9">
        <f t="shared" si="24"/>
        <v>0</v>
      </c>
      <c r="H386" s="13">
        <v>140</v>
      </c>
      <c r="I386" s="13">
        <v>1</v>
      </c>
      <c r="J386" s="5">
        <f t="shared" si="25"/>
        <v>0</v>
      </c>
      <c r="K386" s="93">
        <v>140</v>
      </c>
      <c r="L386" s="5" t="s">
        <v>23</v>
      </c>
      <c r="M386" s="5">
        <f t="shared" si="26"/>
        <v>0</v>
      </c>
      <c r="N386" s="5">
        <f t="shared" si="27"/>
        <v>0</v>
      </c>
      <c r="O386" s="55"/>
    </row>
    <row r="387" spans="1:15" s="43" customFormat="1" ht="24" x14ac:dyDescent="0.25">
      <c r="A387" s="10"/>
      <c r="B387" s="67">
        <v>5322</v>
      </c>
      <c r="C387" s="53" t="s">
        <v>113</v>
      </c>
      <c r="D387" s="56" t="s">
        <v>217</v>
      </c>
      <c r="E387" s="101">
        <v>2</v>
      </c>
      <c r="F387" s="101"/>
      <c r="G387" s="9">
        <f t="shared" si="24"/>
        <v>2</v>
      </c>
      <c r="H387" s="13"/>
      <c r="I387" s="13">
        <v>1</v>
      </c>
      <c r="J387" s="5">
        <f t="shared" si="25"/>
        <v>0</v>
      </c>
      <c r="K387" s="93"/>
      <c r="L387" s="5" t="s">
        <v>23</v>
      </c>
      <c r="M387" s="5">
        <f t="shared" si="26"/>
        <v>0</v>
      </c>
      <c r="N387" s="5">
        <f t="shared" si="27"/>
        <v>0</v>
      </c>
      <c r="O387" s="55"/>
    </row>
    <row r="388" spans="1:15" s="43" customFormat="1" ht="15.75" hidden="1" x14ac:dyDescent="0.25">
      <c r="A388" s="10"/>
      <c r="B388" s="67">
        <v>16960</v>
      </c>
      <c r="C388" s="53" t="s">
        <v>115</v>
      </c>
      <c r="D388" s="56" t="s">
        <v>33</v>
      </c>
      <c r="E388" s="101"/>
      <c r="F388" s="101"/>
      <c r="G388" s="9">
        <f t="shared" si="24"/>
        <v>0</v>
      </c>
      <c r="H388" s="13">
        <v>220</v>
      </c>
      <c r="I388" s="13">
        <v>1</v>
      </c>
      <c r="J388" s="5">
        <f t="shared" si="25"/>
        <v>0</v>
      </c>
      <c r="K388" s="93">
        <v>220</v>
      </c>
      <c r="L388" s="5" t="s">
        <v>23</v>
      </c>
      <c r="M388" s="5">
        <f t="shared" si="26"/>
        <v>0</v>
      </c>
      <c r="N388" s="5">
        <f t="shared" si="27"/>
        <v>0</v>
      </c>
      <c r="O388" s="55"/>
    </row>
    <row r="389" spans="1:15" s="43" customFormat="1" ht="24" x14ac:dyDescent="0.25">
      <c r="A389" s="10"/>
      <c r="B389" s="67">
        <v>5313</v>
      </c>
      <c r="C389" s="53" t="s">
        <v>117</v>
      </c>
      <c r="D389" s="56" t="s">
        <v>217</v>
      </c>
      <c r="E389" s="101">
        <v>2.4</v>
      </c>
      <c r="F389" s="101"/>
      <c r="G389" s="9">
        <f t="shared" si="24"/>
        <v>2.4</v>
      </c>
      <c r="H389" s="13"/>
      <c r="I389" s="13">
        <v>1</v>
      </c>
      <c r="J389" s="5">
        <f t="shared" si="25"/>
        <v>0</v>
      </c>
      <c r="K389" s="93"/>
      <c r="L389" s="5" t="s">
        <v>23</v>
      </c>
      <c r="M389" s="5">
        <f t="shared" si="26"/>
        <v>0</v>
      </c>
      <c r="N389" s="5">
        <f t="shared" si="27"/>
        <v>0</v>
      </c>
      <c r="O389" s="55"/>
    </row>
    <row r="390" spans="1:15" s="43" customFormat="1" ht="24" hidden="1" x14ac:dyDescent="0.25">
      <c r="A390" s="10"/>
      <c r="B390" s="67">
        <v>8227</v>
      </c>
      <c r="C390" s="53" t="s">
        <v>118</v>
      </c>
      <c r="D390" s="56" t="s">
        <v>217</v>
      </c>
      <c r="E390" s="101"/>
      <c r="F390" s="101"/>
      <c r="G390" s="9">
        <f t="shared" si="24"/>
        <v>0</v>
      </c>
      <c r="H390" s="13">
        <v>500</v>
      </c>
      <c r="I390" s="13">
        <v>1</v>
      </c>
      <c r="J390" s="5">
        <f t="shared" si="25"/>
        <v>0</v>
      </c>
      <c r="K390" s="93">
        <v>500</v>
      </c>
      <c r="L390" s="5" t="s">
        <v>23</v>
      </c>
      <c r="M390" s="5">
        <f t="shared" si="26"/>
        <v>0</v>
      </c>
      <c r="N390" s="5">
        <f t="shared" si="27"/>
        <v>0</v>
      </c>
      <c r="O390" s="55"/>
    </row>
    <row r="391" spans="1:15" s="43" customFormat="1" ht="24" hidden="1" x14ac:dyDescent="0.25">
      <c r="A391" s="10"/>
      <c r="B391" s="67">
        <v>4975</v>
      </c>
      <c r="C391" s="53" t="s">
        <v>119</v>
      </c>
      <c r="D391" s="56" t="s">
        <v>217</v>
      </c>
      <c r="E391" s="101"/>
      <c r="F391" s="101"/>
      <c r="G391" s="9">
        <f t="shared" si="24"/>
        <v>0</v>
      </c>
      <c r="H391" s="13">
        <v>70</v>
      </c>
      <c r="I391" s="13">
        <v>1</v>
      </c>
      <c r="J391" s="5">
        <f t="shared" si="25"/>
        <v>0</v>
      </c>
      <c r="K391" s="93">
        <v>70</v>
      </c>
      <c r="L391" s="5" t="s">
        <v>23</v>
      </c>
      <c r="M391" s="5">
        <f t="shared" si="26"/>
        <v>0</v>
      </c>
      <c r="N391" s="5">
        <f t="shared" si="27"/>
        <v>0</v>
      </c>
      <c r="O391" s="55"/>
    </row>
    <row r="392" spans="1:15" s="43" customFormat="1" ht="24" hidden="1" x14ac:dyDescent="0.25">
      <c r="A392" s="10"/>
      <c r="B392" s="67">
        <v>8805</v>
      </c>
      <c r="C392" s="53" t="s">
        <v>120</v>
      </c>
      <c r="D392" s="56" t="s">
        <v>217</v>
      </c>
      <c r="E392" s="101"/>
      <c r="F392" s="101"/>
      <c r="G392" s="9">
        <f t="shared" si="24"/>
        <v>0</v>
      </c>
      <c r="H392" s="13">
        <v>190</v>
      </c>
      <c r="I392" s="13">
        <v>1</v>
      </c>
      <c r="J392" s="5">
        <f t="shared" si="25"/>
        <v>0</v>
      </c>
      <c r="K392" s="93">
        <v>190</v>
      </c>
      <c r="L392" s="5" t="s">
        <v>23</v>
      </c>
      <c r="M392" s="5">
        <f t="shared" si="26"/>
        <v>0</v>
      </c>
      <c r="N392" s="5">
        <f t="shared" si="27"/>
        <v>0</v>
      </c>
      <c r="O392" s="55"/>
    </row>
    <row r="393" spans="1:15" s="43" customFormat="1" ht="24" hidden="1" x14ac:dyDescent="0.25">
      <c r="A393" s="10"/>
      <c r="B393" s="67">
        <v>7378</v>
      </c>
      <c r="C393" s="53" t="s">
        <v>122</v>
      </c>
      <c r="D393" s="56" t="s">
        <v>217</v>
      </c>
      <c r="E393" s="101"/>
      <c r="F393" s="101"/>
      <c r="G393" s="9">
        <f t="shared" ref="G393:G456" si="28">F393+E393</f>
        <v>0</v>
      </c>
      <c r="H393" s="13">
        <v>120</v>
      </c>
      <c r="I393" s="13">
        <v>1</v>
      </c>
      <c r="J393" s="5">
        <f t="shared" si="25"/>
        <v>0</v>
      </c>
      <c r="K393" s="93">
        <v>120</v>
      </c>
      <c r="L393" s="5" t="s">
        <v>23</v>
      </c>
      <c r="M393" s="5">
        <f t="shared" si="26"/>
        <v>0</v>
      </c>
      <c r="N393" s="5">
        <f t="shared" si="27"/>
        <v>0</v>
      </c>
      <c r="O393" s="55"/>
    </row>
    <row r="394" spans="1:15" s="43" customFormat="1" ht="15.75" x14ac:dyDescent="0.25">
      <c r="A394" s="10"/>
      <c r="B394" s="67">
        <v>16947</v>
      </c>
      <c r="C394" s="53" t="s">
        <v>123</v>
      </c>
      <c r="D394" s="56" t="s">
        <v>34</v>
      </c>
      <c r="E394" s="101">
        <v>6</v>
      </c>
      <c r="F394" s="101"/>
      <c r="G394" s="9">
        <f t="shared" si="28"/>
        <v>6</v>
      </c>
      <c r="H394" s="13"/>
      <c r="I394" s="13">
        <v>1</v>
      </c>
      <c r="J394" s="5">
        <f t="shared" si="25"/>
        <v>0</v>
      </c>
      <c r="K394" s="93"/>
      <c r="L394" s="5" t="s">
        <v>23</v>
      </c>
      <c r="M394" s="5">
        <f t="shared" si="26"/>
        <v>0</v>
      </c>
      <c r="N394" s="5">
        <f t="shared" si="27"/>
        <v>0</v>
      </c>
      <c r="O394" s="55"/>
    </row>
    <row r="395" spans="1:15" s="43" customFormat="1" ht="15.75" hidden="1" x14ac:dyDescent="0.25">
      <c r="A395" s="10"/>
      <c r="B395" s="67">
        <v>16973</v>
      </c>
      <c r="C395" s="53" t="s">
        <v>124</v>
      </c>
      <c r="D395" s="56" t="s">
        <v>34</v>
      </c>
      <c r="E395" s="101"/>
      <c r="F395" s="101"/>
      <c r="G395" s="9">
        <f t="shared" si="28"/>
        <v>0</v>
      </c>
      <c r="H395" s="13">
        <v>35</v>
      </c>
      <c r="I395" s="13">
        <v>1</v>
      </c>
      <c r="J395" s="5">
        <f t="shared" si="25"/>
        <v>0</v>
      </c>
      <c r="K395" s="93">
        <v>35</v>
      </c>
      <c r="L395" s="5" t="s">
        <v>23</v>
      </c>
      <c r="M395" s="5">
        <f t="shared" si="26"/>
        <v>0</v>
      </c>
      <c r="N395" s="5">
        <f t="shared" si="27"/>
        <v>0</v>
      </c>
      <c r="O395" s="55"/>
    </row>
    <row r="396" spans="1:15" s="43" customFormat="1" ht="15.75" hidden="1" x14ac:dyDescent="0.25">
      <c r="A396" s="10"/>
      <c r="B396" s="67">
        <v>16981</v>
      </c>
      <c r="C396" s="53" t="s">
        <v>125</v>
      </c>
      <c r="D396" s="56" t="s">
        <v>33</v>
      </c>
      <c r="E396" s="101"/>
      <c r="F396" s="101"/>
      <c r="G396" s="9">
        <f t="shared" si="28"/>
        <v>0</v>
      </c>
      <c r="H396" s="13">
        <v>0</v>
      </c>
      <c r="I396" s="13">
        <v>1</v>
      </c>
      <c r="J396" s="5">
        <f t="shared" si="25"/>
        <v>0</v>
      </c>
      <c r="K396" s="93">
        <v>0</v>
      </c>
      <c r="L396" s="5" t="s">
        <v>23</v>
      </c>
      <c r="M396" s="5">
        <f t="shared" si="26"/>
        <v>0</v>
      </c>
      <c r="N396" s="5">
        <f t="shared" si="27"/>
        <v>0</v>
      </c>
      <c r="O396" s="55"/>
    </row>
    <row r="397" spans="1:15" s="43" customFormat="1" ht="24" hidden="1" x14ac:dyDescent="0.25">
      <c r="A397" s="10"/>
      <c r="B397" s="67">
        <v>5299</v>
      </c>
      <c r="C397" s="53" t="s">
        <v>126</v>
      </c>
      <c r="D397" s="56" t="s">
        <v>217</v>
      </c>
      <c r="E397" s="101"/>
      <c r="F397" s="101"/>
      <c r="G397" s="9">
        <f t="shared" si="28"/>
        <v>0</v>
      </c>
      <c r="H397" s="13">
        <v>50</v>
      </c>
      <c r="I397" s="13">
        <v>1</v>
      </c>
      <c r="J397" s="5">
        <f t="shared" si="25"/>
        <v>0</v>
      </c>
      <c r="K397" s="93">
        <v>50</v>
      </c>
      <c r="L397" s="5" t="s">
        <v>23</v>
      </c>
      <c r="M397" s="5">
        <f t="shared" si="26"/>
        <v>0</v>
      </c>
      <c r="N397" s="5">
        <f t="shared" si="27"/>
        <v>0</v>
      </c>
      <c r="O397" s="55"/>
    </row>
    <row r="398" spans="1:15" s="43" customFormat="1" ht="24" hidden="1" x14ac:dyDescent="0.25">
      <c r="A398" s="10"/>
      <c r="B398" s="67">
        <v>9561</v>
      </c>
      <c r="C398" s="53" t="s">
        <v>127</v>
      </c>
      <c r="D398" s="56" t="s">
        <v>217</v>
      </c>
      <c r="E398" s="101"/>
      <c r="F398" s="101"/>
      <c r="G398" s="9">
        <f t="shared" si="28"/>
        <v>0</v>
      </c>
      <c r="H398" s="13">
        <v>120</v>
      </c>
      <c r="I398" s="13">
        <v>1</v>
      </c>
      <c r="J398" s="5">
        <f t="shared" ref="J398:J461" si="29">G398*H398*I398</f>
        <v>0</v>
      </c>
      <c r="K398" s="93">
        <v>120</v>
      </c>
      <c r="L398" s="5" t="s">
        <v>23</v>
      </c>
      <c r="M398" s="5">
        <f t="shared" ref="M398:M461" si="30">IF(G398="",0,H398-K398)</f>
        <v>0</v>
      </c>
      <c r="N398" s="5">
        <f t="shared" ref="N398:N461" si="31">IF(G398="",0,J398-K398*G398*I398)</f>
        <v>0</v>
      </c>
      <c r="O398" s="55"/>
    </row>
    <row r="399" spans="1:15" s="43" customFormat="1" ht="24" hidden="1" x14ac:dyDescent="0.25">
      <c r="A399" s="10"/>
      <c r="B399" s="67">
        <v>7213</v>
      </c>
      <c r="C399" s="53" t="s">
        <v>129</v>
      </c>
      <c r="D399" s="56" t="s">
        <v>217</v>
      </c>
      <c r="E399" s="101"/>
      <c r="F399" s="101"/>
      <c r="G399" s="9">
        <f t="shared" si="28"/>
        <v>0</v>
      </c>
      <c r="H399" s="13">
        <v>450</v>
      </c>
      <c r="I399" s="13">
        <v>1</v>
      </c>
      <c r="J399" s="5">
        <f t="shared" si="29"/>
        <v>0</v>
      </c>
      <c r="K399" s="93">
        <v>450</v>
      </c>
      <c r="L399" s="5" t="s">
        <v>23</v>
      </c>
      <c r="M399" s="5">
        <f t="shared" si="30"/>
        <v>0</v>
      </c>
      <c r="N399" s="5">
        <f t="shared" si="31"/>
        <v>0</v>
      </c>
      <c r="O399" s="55"/>
    </row>
    <row r="400" spans="1:15" s="43" customFormat="1" ht="24" hidden="1" x14ac:dyDescent="0.25">
      <c r="A400" s="10"/>
      <c r="B400" s="67">
        <v>5361</v>
      </c>
      <c r="C400" s="53" t="s">
        <v>131</v>
      </c>
      <c r="D400" s="56" t="s">
        <v>217</v>
      </c>
      <c r="E400" s="101"/>
      <c r="F400" s="101"/>
      <c r="G400" s="9">
        <f t="shared" si="28"/>
        <v>0</v>
      </c>
      <c r="H400" s="13">
        <v>250</v>
      </c>
      <c r="I400" s="13">
        <v>1</v>
      </c>
      <c r="J400" s="5">
        <f t="shared" si="29"/>
        <v>0</v>
      </c>
      <c r="K400" s="93">
        <v>250</v>
      </c>
      <c r="L400" s="5" t="s">
        <v>23</v>
      </c>
      <c r="M400" s="5">
        <f t="shared" si="30"/>
        <v>0</v>
      </c>
      <c r="N400" s="5">
        <f t="shared" si="31"/>
        <v>0</v>
      </c>
      <c r="O400" s="55"/>
    </row>
    <row r="401" spans="1:15" s="43" customFormat="1" ht="24" hidden="1" x14ac:dyDescent="0.25">
      <c r="A401" s="10"/>
      <c r="B401" s="67">
        <v>5323</v>
      </c>
      <c r="C401" s="53" t="s">
        <v>132</v>
      </c>
      <c r="D401" s="56" t="s">
        <v>217</v>
      </c>
      <c r="E401" s="101"/>
      <c r="F401" s="101"/>
      <c r="G401" s="9">
        <f t="shared" si="28"/>
        <v>0</v>
      </c>
      <c r="H401" s="13">
        <v>450</v>
      </c>
      <c r="I401" s="13">
        <v>1</v>
      </c>
      <c r="J401" s="5">
        <f t="shared" si="29"/>
        <v>0</v>
      </c>
      <c r="K401" s="93">
        <v>450</v>
      </c>
      <c r="L401" s="5" t="s">
        <v>23</v>
      </c>
      <c r="M401" s="5">
        <f t="shared" si="30"/>
        <v>0</v>
      </c>
      <c r="N401" s="5">
        <f t="shared" si="31"/>
        <v>0</v>
      </c>
      <c r="O401" s="55"/>
    </row>
    <row r="402" spans="1:15" s="43" customFormat="1" ht="24" hidden="1" x14ac:dyDescent="0.25">
      <c r="A402" s="10"/>
      <c r="B402" s="67">
        <v>16609</v>
      </c>
      <c r="C402" s="53" t="s">
        <v>133</v>
      </c>
      <c r="D402" s="56" t="s">
        <v>217</v>
      </c>
      <c r="E402" s="101"/>
      <c r="F402" s="101"/>
      <c r="G402" s="9">
        <f t="shared" si="28"/>
        <v>0</v>
      </c>
      <c r="H402" s="13">
        <v>500</v>
      </c>
      <c r="I402" s="13">
        <v>1</v>
      </c>
      <c r="J402" s="5">
        <f t="shared" si="29"/>
        <v>0</v>
      </c>
      <c r="K402" s="93">
        <v>500</v>
      </c>
      <c r="L402" s="5" t="s">
        <v>23</v>
      </c>
      <c r="M402" s="5">
        <f t="shared" si="30"/>
        <v>0</v>
      </c>
      <c r="N402" s="5">
        <f t="shared" si="31"/>
        <v>0</v>
      </c>
      <c r="O402" s="55"/>
    </row>
    <row r="403" spans="1:15" s="43" customFormat="1" ht="15.75" x14ac:dyDescent="0.25">
      <c r="A403" s="10"/>
      <c r="B403" s="67">
        <v>16978</v>
      </c>
      <c r="C403" s="53" t="s">
        <v>134</v>
      </c>
      <c r="D403" s="56" t="s">
        <v>32</v>
      </c>
      <c r="E403" s="101">
        <v>1</v>
      </c>
      <c r="F403" s="101"/>
      <c r="G403" s="9">
        <f t="shared" si="28"/>
        <v>1</v>
      </c>
      <c r="H403" s="13"/>
      <c r="I403" s="13">
        <v>1</v>
      </c>
      <c r="J403" s="5">
        <f t="shared" si="29"/>
        <v>0</v>
      </c>
      <c r="K403" s="93"/>
      <c r="L403" s="5" t="s">
        <v>23</v>
      </c>
      <c r="M403" s="5">
        <f t="shared" si="30"/>
        <v>0</v>
      </c>
      <c r="N403" s="5">
        <f t="shared" si="31"/>
        <v>0</v>
      </c>
      <c r="O403" s="55"/>
    </row>
    <row r="404" spans="1:15" s="43" customFormat="1" ht="24" x14ac:dyDescent="0.25">
      <c r="A404" s="10"/>
      <c r="B404" s="67">
        <v>4999</v>
      </c>
      <c r="C404" s="53" t="s">
        <v>135</v>
      </c>
      <c r="D404" s="56" t="s">
        <v>217</v>
      </c>
      <c r="E404" s="101">
        <v>4</v>
      </c>
      <c r="F404" s="101"/>
      <c r="G404" s="9">
        <f t="shared" si="28"/>
        <v>4</v>
      </c>
      <c r="H404" s="13"/>
      <c r="I404" s="13">
        <v>1</v>
      </c>
      <c r="J404" s="5">
        <f t="shared" si="29"/>
        <v>0</v>
      </c>
      <c r="K404" s="93"/>
      <c r="L404" s="5" t="s">
        <v>23</v>
      </c>
      <c r="M404" s="5">
        <f t="shared" si="30"/>
        <v>0</v>
      </c>
      <c r="N404" s="5">
        <f t="shared" si="31"/>
        <v>0</v>
      </c>
      <c r="O404" s="55"/>
    </row>
    <row r="405" spans="1:15" s="43" customFormat="1" ht="24" hidden="1" x14ac:dyDescent="0.25">
      <c r="A405" s="10"/>
      <c r="B405" s="67">
        <v>7222</v>
      </c>
      <c r="C405" s="53" t="s">
        <v>136</v>
      </c>
      <c r="D405" s="56" t="s">
        <v>217</v>
      </c>
      <c r="E405" s="101"/>
      <c r="F405" s="101"/>
      <c r="G405" s="9">
        <f t="shared" si="28"/>
        <v>0</v>
      </c>
      <c r="H405" s="13">
        <v>450</v>
      </c>
      <c r="I405" s="13">
        <v>1</v>
      </c>
      <c r="J405" s="5">
        <f t="shared" si="29"/>
        <v>0</v>
      </c>
      <c r="K405" s="93">
        <v>450</v>
      </c>
      <c r="L405" s="5" t="s">
        <v>23</v>
      </c>
      <c r="M405" s="5">
        <f t="shared" si="30"/>
        <v>0</v>
      </c>
      <c r="N405" s="5">
        <f t="shared" si="31"/>
        <v>0</v>
      </c>
      <c r="O405" s="55"/>
    </row>
    <row r="406" spans="1:15" s="43" customFormat="1" ht="24" hidden="1" x14ac:dyDescent="0.25">
      <c r="A406" s="10"/>
      <c r="B406" s="67">
        <v>7165</v>
      </c>
      <c r="C406" s="53" t="s">
        <v>137</v>
      </c>
      <c r="D406" s="56" t="s">
        <v>217</v>
      </c>
      <c r="E406" s="101"/>
      <c r="F406" s="101"/>
      <c r="G406" s="9">
        <f t="shared" si="28"/>
        <v>0</v>
      </c>
      <c r="H406" s="13">
        <v>0</v>
      </c>
      <c r="I406" s="13">
        <v>1</v>
      </c>
      <c r="J406" s="5">
        <f t="shared" si="29"/>
        <v>0</v>
      </c>
      <c r="K406" s="93">
        <v>0</v>
      </c>
      <c r="L406" s="5" t="s">
        <v>23</v>
      </c>
      <c r="M406" s="5">
        <f t="shared" si="30"/>
        <v>0</v>
      </c>
      <c r="N406" s="5">
        <f t="shared" si="31"/>
        <v>0</v>
      </c>
      <c r="O406" s="55"/>
    </row>
    <row r="407" spans="1:15" s="43" customFormat="1" ht="15.75" hidden="1" x14ac:dyDescent="0.25">
      <c r="A407" s="10"/>
      <c r="B407" s="67">
        <v>16931</v>
      </c>
      <c r="C407" s="53" t="s">
        <v>138</v>
      </c>
      <c r="D407" s="56" t="s">
        <v>32</v>
      </c>
      <c r="E407" s="101"/>
      <c r="F407" s="101"/>
      <c r="G407" s="9">
        <f t="shared" si="28"/>
        <v>0</v>
      </c>
      <c r="H407" s="13">
        <v>350</v>
      </c>
      <c r="I407" s="13">
        <v>1</v>
      </c>
      <c r="J407" s="5">
        <f t="shared" si="29"/>
        <v>0</v>
      </c>
      <c r="K407" s="93">
        <v>350</v>
      </c>
      <c r="L407" s="5" t="s">
        <v>23</v>
      </c>
      <c r="M407" s="5">
        <f t="shared" si="30"/>
        <v>0</v>
      </c>
      <c r="N407" s="5">
        <f t="shared" si="31"/>
        <v>0</v>
      </c>
      <c r="O407" s="55"/>
    </row>
    <row r="408" spans="1:15" s="43" customFormat="1" ht="24" hidden="1" x14ac:dyDescent="0.25">
      <c r="A408" s="10"/>
      <c r="B408" s="67">
        <v>9359</v>
      </c>
      <c r="C408" s="53" t="s">
        <v>139</v>
      </c>
      <c r="D408" s="56" t="s">
        <v>217</v>
      </c>
      <c r="E408" s="101"/>
      <c r="F408" s="101"/>
      <c r="G408" s="9">
        <f t="shared" si="28"/>
        <v>0</v>
      </c>
      <c r="H408" s="13">
        <v>25</v>
      </c>
      <c r="I408" s="13">
        <v>1</v>
      </c>
      <c r="J408" s="5">
        <f t="shared" si="29"/>
        <v>0</v>
      </c>
      <c r="K408" s="93">
        <v>25</v>
      </c>
      <c r="L408" s="5" t="s">
        <v>23</v>
      </c>
      <c r="M408" s="5">
        <f t="shared" si="30"/>
        <v>0</v>
      </c>
      <c r="N408" s="5">
        <f t="shared" si="31"/>
        <v>0</v>
      </c>
      <c r="O408" s="55"/>
    </row>
    <row r="409" spans="1:15" s="43" customFormat="1" ht="15.75" x14ac:dyDescent="0.25">
      <c r="A409" s="10"/>
      <c r="B409" s="67">
        <v>16951</v>
      </c>
      <c r="C409" s="53" t="s">
        <v>140</v>
      </c>
      <c r="D409" s="56" t="s">
        <v>34</v>
      </c>
      <c r="E409" s="101">
        <v>4</v>
      </c>
      <c r="F409" s="101"/>
      <c r="G409" s="9">
        <f t="shared" si="28"/>
        <v>4</v>
      </c>
      <c r="H409" s="13"/>
      <c r="I409" s="13">
        <v>1</v>
      </c>
      <c r="J409" s="5">
        <f t="shared" si="29"/>
        <v>0</v>
      </c>
      <c r="K409" s="93"/>
      <c r="L409" s="5" t="s">
        <v>23</v>
      </c>
      <c r="M409" s="5">
        <f t="shared" si="30"/>
        <v>0</v>
      </c>
      <c r="N409" s="5">
        <f t="shared" si="31"/>
        <v>0</v>
      </c>
      <c r="O409" s="55"/>
    </row>
    <row r="410" spans="1:15" s="43" customFormat="1" ht="15.75" hidden="1" x14ac:dyDescent="0.25">
      <c r="A410" s="10"/>
      <c r="B410" s="67">
        <v>16949</v>
      </c>
      <c r="C410" s="53" t="s">
        <v>141</v>
      </c>
      <c r="D410" s="56" t="s">
        <v>34</v>
      </c>
      <c r="E410" s="101"/>
      <c r="F410" s="101"/>
      <c r="G410" s="9">
        <f t="shared" si="28"/>
        <v>0</v>
      </c>
      <c r="H410" s="13">
        <v>200</v>
      </c>
      <c r="I410" s="13">
        <v>1</v>
      </c>
      <c r="J410" s="5">
        <f t="shared" si="29"/>
        <v>0</v>
      </c>
      <c r="K410" s="93">
        <v>200</v>
      </c>
      <c r="L410" s="5" t="s">
        <v>23</v>
      </c>
      <c r="M410" s="5">
        <f t="shared" si="30"/>
        <v>0</v>
      </c>
      <c r="N410" s="5">
        <f t="shared" si="31"/>
        <v>0</v>
      </c>
      <c r="O410" s="55"/>
    </row>
    <row r="411" spans="1:15" s="43" customFormat="1" ht="15.75" x14ac:dyDescent="0.25">
      <c r="A411" s="10"/>
      <c r="B411" s="67">
        <v>16945</v>
      </c>
      <c r="C411" s="53" t="s">
        <v>142</v>
      </c>
      <c r="D411" s="56" t="s">
        <v>34</v>
      </c>
      <c r="E411" s="101">
        <v>5</v>
      </c>
      <c r="F411" s="101"/>
      <c r="G411" s="9">
        <f t="shared" si="28"/>
        <v>5</v>
      </c>
      <c r="H411" s="13"/>
      <c r="I411" s="13">
        <v>1</v>
      </c>
      <c r="J411" s="5">
        <f t="shared" si="29"/>
        <v>0</v>
      </c>
      <c r="K411" s="93"/>
      <c r="L411" s="5" t="s">
        <v>23</v>
      </c>
      <c r="M411" s="5">
        <f t="shared" si="30"/>
        <v>0</v>
      </c>
      <c r="N411" s="5">
        <f t="shared" si="31"/>
        <v>0</v>
      </c>
      <c r="O411" s="55"/>
    </row>
    <row r="412" spans="1:15" s="43" customFormat="1" ht="24" hidden="1" x14ac:dyDescent="0.25">
      <c r="A412" s="10"/>
      <c r="B412" s="67">
        <v>7149</v>
      </c>
      <c r="C412" s="53" t="s">
        <v>504</v>
      </c>
      <c r="D412" s="56" t="s">
        <v>217</v>
      </c>
      <c r="E412" s="101"/>
      <c r="F412" s="101"/>
      <c r="G412" s="9">
        <f t="shared" si="28"/>
        <v>0</v>
      </c>
      <c r="H412" s="13">
        <v>100</v>
      </c>
      <c r="I412" s="13">
        <v>1</v>
      </c>
      <c r="J412" s="5">
        <f t="shared" si="29"/>
        <v>0</v>
      </c>
      <c r="K412" s="93">
        <v>100</v>
      </c>
      <c r="L412" s="5" t="s">
        <v>23</v>
      </c>
      <c r="M412" s="5">
        <f t="shared" si="30"/>
        <v>0</v>
      </c>
      <c r="N412" s="5">
        <f t="shared" si="31"/>
        <v>0</v>
      </c>
      <c r="O412" s="55"/>
    </row>
    <row r="413" spans="1:15" s="43" customFormat="1" ht="15.75" x14ac:dyDescent="0.25">
      <c r="A413" s="10"/>
      <c r="B413" s="67">
        <v>16941</v>
      </c>
      <c r="C413" s="53" t="s">
        <v>143</v>
      </c>
      <c r="D413" s="56" t="s">
        <v>32</v>
      </c>
      <c r="E413" s="101">
        <v>1</v>
      </c>
      <c r="F413" s="101"/>
      <c r="G413" s="9">
        <f t="shared" si="28"/>
        <v>1</v>
      </c>
      <c r="H413" s="13"/>
      <c r="I413" s="13">
        <v>1</v>
      </c>
      <c r="J413" s="5">
        <f t="shared" si="29"/>
        <v>0</v>
      </c>
      <c r="K413" s="93"/>
      <c r="L413" s="5" t="s">
        <v>23</v>
      </c>
      <c r="M413" s="5">
        <f t="shared" si="30"/>
        <v>0</v>
      </c>
      <c r="N413" s="5">
        <f t="shared" si="31"/>
        <v>0</v>
      </c>
      <c r="O413" s="55"/>
    </row>
    <row r="414" spans="1:15" s="43" customFormat="1" ht="24" x14ac:dyDescent="0.25">
      <c r="A414" s="10"/>
      <c r="B414" s="67">
        <v>5321</v>
      </c>
      <c r="C414" s="53" t="s">
        <v>144</v>
      </c>
      <c r="D414" s="56" t="s">
        <v>217</v>
      </c>
      <c r="E414" s="101">
        <v>1</v>
      </c>
      <c r="F414" s="101"/>
      <c r="G414" s="9">
        <f t="shared" si="28"/>
        <v>1</v>
      </c>
      <c r="H414" s="25"/>
      <c r="I414" s="13">
        <v>1</v>
      </c>
      <c r="J414" s="5">
        <f t="shared" si="29"/>
        <v>0</v>
      </c>
      <c r="K414" s="93"/>
      <c r="L414" s="5" t="s">
        <v>23</v>
      </c>
      <c r="M414" s="5">
        <f t="shared" si="30"/>
        <v>0</v>
      </c>
      <c r="N414" s="5">
        <f t="shared" si="31"/>
        <v>0</v>
      </c>
      <c r="O414" s="55"/>
    </row>
    <row r="415" spans="1:15" s="43" customFormat="1" ht="24" hidden="1" x14ac:dyDescent="0.25">
      <c r="A415" s="10"/>
      <c r="B415" s="67">
        <v>5320</v>
      </c>
      <c r="C415" s="53" t="s">
        <v>145</v>
      </c>
      <c r="D415" s="56" t="s">
        <v>217</v>
      </c>
      <c r="E415" s="101"/>
      <c r="F415" s="101"/>
      <c r="G415" s="9">
        <f t="shared" si="28"/>
        <v>0</v>
      </c>
      <c r="H415" s="13">
        <v>850</v>
      </c>
      <c r="I415" s="13">
        <v>1</v>
      </c>
      <c r="J415" s="5">
        <f t="shared" si="29"/>
        <v>0</v>
      </c>
      <c r="K415" s="93">
        <v>850</v>
      </c>
      <c r="L415" s="5" t="s">
        <v>23</v>
      </c>
      <c r="M415" s="5">
        <f t="shared" si="30"/>
        <v>0</v>
      </c>
      <c r="N415" s="5">
        <f t="shared" si="31"/>
        <v>0</v>
      </c>
      <c r="O415" s="55"/>
    </row>
    <row r="416" spans="1:15" s="43" customFormat="1" ht="24" hidden="1" x14ac:dyDescent="0.25">
      <c r="A416" s="10"/>
      <c r="B416" s="67">
        <v>5351</v>
      </c>
      <c r="C416" s="53" t="s">
        <v>146</v>
      </c>
      <c r="D416" s="56" t="s">
        <v>217</v>
      </c>
      <c r="E416" s="101"/>
      <c r="F416" s="101"/>
      <c r="G416" s="9">
        <f t="shared" si="28"/>
        <v>0</v>
      </c>
      <c r="H416" s="13">
        <v>80</v>
      </c>
      <c r="I416" s="13">
        <v>1</v>
      </c>
      <c r="J416" s="5">
        <f t="shared" si="29"/>
        <v>0</v>
      </c>
      <c r="K416" s="93">
        <v>80</v>
      </c>
      <c r="L416" s="5" t="s">
        <v>23</v>
      </c>
      <c r="M416" s="5">
        <f t="shared" si="30"/>
        <v>0</v>
      </c>
      <c r="N416" s="5">
        <f t="shared" si="31"/>
        <v>0</v>
      </c>
      <c r="O416" s="55"/>
    </row>
    <row r="417" spans="1:15" s="43" customFormat="1" ht="24" hidden="1" x14ac:dyDescent="0.25">
      <c r="A417" s="10"/>
      <c r="B417" s="67">
        <v>5337</v>
      </c>
      <c r="C417" s="53" t="s">
        <v>147</v>
      </c>
      <c r="D417" s="56" t="s">
        <v>217</v>
      </c>
      <c r="E417" s="101"/>
      <c r="F417" s="101"/>
      <c r="G417" s="9">
        <f t="shared" si="28"/>
        <v>0</v>
      </c>
      <c r="H417" s="13">
        <v>0</v>
      </c>
      <c r="I417" s="13">
        <v>1</v>
      </c>
      <c r="J417" s="5">
        <f t="shared" si="29"/>
        <v>0</v>
      </c>
      <c r="K417" s="93">
        <v>0</v>
      </c>
      <c r="L417" s="5" t="s">
        <v>23</v>
      </c>
      <c r="M417" s="5">
        <f t="shared" si="30"/>
        <v>0</v>
      </c>
      <c r="N417" s="5">
        <f t="shared" si="31"/>
        <v>0</v>
      </c>
      <c r="O417" s="55"/>
    </row>
    <row r="418" spans="1:15" s="43" customFormat="1" ht="15.75" hidden="1" x14ac:dyDescent="0.25">
      <c r="A418" s="10"/>
      <c r="B418" s="67">
        <v>16970</v>
      </c>
      <c r="C418" s="53" t="s">
        <v>148</v>
      </c>
      <c r="D418" s="56" t="s">
        <v>32</v>
      </c>
      <c r="E418" s="101"/>
      <c r="F418" s="101"/>
      <c r="G418" s="9">
        <f t="shared" si="28"/>
        <v>0</v>
      </c>
      <c r="H418" s="13">
        <v>100</v>
      </c>
      <c r="I418" s="13">
        <v>1</v>
      </c>
      <c r="J418" s="5">
        <f t="shared" si="29"/>
        <v>0</v>
      </c>
      <c r="K418" s="93">
        <v>100</v>
      </c>
      <c r="L418" s="5" t="s">
        <v>23</v>
      </c>
      <c r="M418" s="5">
        <f t="shared" si="30"/>
        <v>0</v>
      </c>
      <c r="N418" s="5">
        <f t="shared" si="31"/>
        <v>0</v>
      </c>
      <c r="O418" s="55"/>
    </row>
    <row r="419" spans="1:15" s="43" customFormat="1" ht="15.75" hidden="1" x14ac:dyDescent="0.25">
      <c r="A419" s="10"/>
      <c r="B419" s="67">
        <v>16932</v>
      </c>
      <c r="C419" s="53" t="s">
        <v>149</v>
      </c>
      <c r="D419" s="56" t="s">
        <v>32</v>
      </c>
      <c r="E419" s="101"/>
      <c r="F419" s="101"/>
      <c r="G419" s="9">
        <f t="shared" si="28"/>
        <v>0</v>
      </c>
      <c r="H419" s="13">
        <v>100</v>
      </c>
      <c r="I419" s="13">
        <v>1</v>
      </c>
      <c r="J419" s="5">
        <f t="shared" si="29"/>
        <v>0</v>
      </c>
      <c r="K419" s="93">
        <v>100</v>
      </c>
      <c r="L419" s="5" t="s">
        <v>23</v>
      </c>
      <c r="M419" s="5">
        <f t="shared" si="30"/>
        <v>0</v>
      </c>
      <c r="N419" s="5">
        <f t="shared" si="31"/>
        <v>0</v>
      </c>
      <c r="O419" s="55"/>
    </row>
    <row r="420" spans="1:15" s="43" customFormat="1" ht="24" hidden="1" x14ac:dyDescent="0.25">
      <c r="A420" s="10"/>
      <c r="B420" s="67">
        <v>4959</v>
      </c>
      <c r="C420" s="53" t="s">
        <v>150</v>
      </c>
      <c r="D420" s="56" t="s">
        <v>217</v>
      </c>
      <c r="E420" s="101"/>
      <c r="F420" s="101"/>
      <c r="G420" s="9">
        <f t="shared" si="28"/>
        <v>0</v>
      </c>
      <c r="H420" s="13">
        <v>70</v>
      </c>
      <c r="I420" s="13">
        <v>1</v>
      </c>
      <c r="J420" s="5">
        <f t="shared" si="29"/>
        <v>0</v>
      </c>
      <c r="K420" s="93">
        <v>70</v>
      </c>
      <c r="L420" s="5" t="s">
        <v>23</v>
      </c>
      <c r="M420" s="5">
        <f t="shared" si="30"/>
        <v>0</v>
      </c>
      <c r="N420" s="5">
        <f t="shared" si="31"/>
        <v>0</v>
      </c>
      <c r="O420" s="55"/>
    </row>
    <row r="421" spans="1:15" s="43" customFormat="1" ht="15.75" hidden="1" x14ac:dyDescent="0.25">
      <c r="A421" s="10"/>
      <c r="B421" s="67">
        <v>16749</v>
      </c>
      <c r="C421" s="53" t="s">
        <v>505</v>
      </c>
      <c r="D421" s="56" t="s">
        <v>33</v>
      </c>
      <c r="E421" s="101"/>
      <c r="F421" s="101"/>
      <c r="G421" s="9">
        <f t="shared" si="28"/>
        <v>0</v>
      </c>
      <c r="H421" s="13">
        <v>70</v>
      </c>
      <c r="I421" s="13">
        <v>1</v>
      </c>
      <c r="J421" s="5">
        <f t="shared" si="29"/>
        <v>0</v>
      </c>
      <c r="K421" s="93">
        <v>70</v>
      </c>
      <c r="L421" s="5" t="s">
        <v>23</v>
      </c>
      <c r="M421" s="5">
        <f t="shared" si="30"/>
        <v>0</v>
      </c>
      <c r="N421" s="5">
        <f t="shared" si="31"/>
        <v>0</v>
      </c>
      <c r="O421" s="55"/>
    </row>
    <row r="422" spans="1:15" s="43" customFormat="1" ht="24" hidden="1" x14ac:dyDescent="0.25">
      <c r="A422" s="10"/>
      <c r="B422" s="67">
        <v>5051</v>
      </c>
      <c r="C422" s="53" t="s">
        <v>153</v>
      </c>
      <c r="D422" s="56" t="s">
        <v>217</v>
      </c>
      <c r="E422" s="101"/>
      <c r="F422" s="101"/>
      <c r="G422" s="9">
        <f t="shared" si="28"/>
        <v>0</v>
      </c>
      <c r="H422" s="13">
        <v>70</v>
      </c>
      <c r="I422" s="13">
        <v>1</v>
      </c>
      <c r="J422" s="5">
        <f t="shared" si="29"/>
        <v>0</v>
      </c>
      <c r="K422" s="93">
        <v>70</v>
      </c>
      <c r="L422" s="5" t="s">
        <v>23</v>
      </c>
      <c r="M422" s="5">
        <f t="shared" si="30"/>
        <v>0</v>
      </c>
      <c r="N422" s="5">
        <f t="shared" si="31"/>
        <v>0</v>
      </c>
      <c r="O422" s="55"/>
    </row>
    <row r="423" spans="1:15" s="43" customFormat="1" ht="24" hidden="1" x14ac:dyDescent="0.25">
      <c r="A423" s="10"/>
      <c r="B423" s="67">
        <v>7223</v>
      </c>
      <c r="C423" s="53" t="s">
        <v>154</v>
      </c>
      <c r="D423" s="56" t="s">
        <v>217</v>
      </c>
      <c r="E423" s="101"/>
      <c r="F423" s="101"/>
      <c r="G423" s="9">
        <f t="shared" si="28"/>
        <v>0</v>
      </c>
      <c r="H423" s="13">
        <v>25</v>
      </c>
      <c r="I423" s="13">
        <v>1</v>
      </c>
      <c r="J423" s="5">
        <f t="shared" si="29"/>
        <v>0</v>
      </c>
      <c r="K423" s="93">
        <v>25</v>
      </c>
      <c r="L423" s="5" t="s">
        <v>23</v>
      </c>
      <c r="M423" s="5">
        <f t="shared" si="30"/>
        <v>0</v>
      </c>
      <c r="N423" s="5">
        <f t="shared" si="31"/>
        <v>0</v>
      </c>
      <c r="O423" s="55"/>
    </row>
    <row r="424" spans="1:15" s="43" customFormat="1" ht="24" hidden="1" x14ac:dyDescent="0.25">
      <c r="A424" s="10"/>
      <c r="B424" s="67">
        <v>9733</v>
      </c>
      <c r="C424" s="53" t="s">
        <v>155</v>
      </c>
      <c r="D424" s="56" t="s">
        <v>217</v>
      </c>
      <c r="E424" s="101"/>
      <c r="F424" s="101"/>
      <c r="G424" s="9">
        <f t="shared" si="28"/>
        <v>0</v>
      </c>
      <c r="H424" s="13">
        <v>35</v>
      </c>
      <c r="I424" s="13">
        <v>1</v>
      </c>
      <c r="J424" s="5">
        <f t="shared" si="29"/>
        <v>0</v>
      </c>
      <c r="K424" s="93">
        <v>35</v>
      </c>
      <c r="L424" s="5" t="s">
        <v>23</v>
      </c>
      <c r="M424" s="5">
        <f t="shared" si="30"/>
        <v>0</v>
      </c>
      <c r="N424" s="5">
        <f t="shared" si="31"/>
        <v>0</v>
      </c>
      <c r="O424" s="55"/>
    </row>
    <row r="425" spans="1:15" s="43" customFormat="1" ht="24" hidden="1" x14ac:dyDescent="0.25">
      <c r="A425" s="10"/>
      <c r="B425" s="67">
        <v>9735</v>
      </c>
      <c r="C425" s="53" t="s">
        <v>156</v>
      </c>
      <c r="D425" s="56" t="s">
        <v>217</v>
      </c>
      <c r="E425" s="101"/>
      <c r="F425" s="101"/>
      <c r="G425" s="9">
        <f t="shared" si="28"/>
        <v>0</v>
      </c>
      <c r="H425" s="13">
        <v>50</v>
      </c>
      <c r="I425" s="13">
        <v>1</v>
      </c>
      <c r="J425" s="5">
        <f t="shared" si="29"/>
        <v>0</v>
      </c>
      <c r="K425" s="93">
        <v>50</v>
      </c>
      <c r="L425" s="5" t="s">
        <v>23</v>
      </c>
      <c r="M425" s="5">
        <f t="shared" si="30"/>
        <v>0</v>
      </c>
      <c r="N425" s="5">
        <f t="shared" si="31"/>
        <v>0</v>
      </c>
      <c r="O425" s="55"/>
    </row>
    <row r="426" spans="1:15" s="43" customFormat="1" ht="24" hidden="1" x14ac:dyDescent="0.25">
      <c r="A426" s="10"/>
      <c r="B426" s="67">
        <v>9736</v>
      </c>
      <c r="C426" s="53" t="s">
        <v>157</v>
      </c>
      <c r="D426" s="56" t="s">
        <v>217</v>
      </c>
      <c r="E426" s="101"/>
      <c r="F426" s="101"/>
      <c r="G426" s="9">
        <f t="shared" si="28"/>
        <v>0</v>
      </c>
      <c r="H426" s="13">
        <v>250</v>
      </c>
      <c r="I426" s="13">
        <v>1</v>
      </c>
      <c r="J426" s="5">
        <f t="shared" si="29"/>
        <v>0</v>
      </c>
      <c r="K426" s="93">
        <v>250</v>
      </c>
      <c r="L426" s="5" t="s">
        <v>23</v>
      </c>
      <c r="M426" s="5">
        <f t="shared" si="30"/>
        <v>0</v>
      </c>
      <c r="N426" s="5">
        <f t="shared" si="31"/>
        <v>0</v>
      </c>
      <c r="O426" s="55"/>
    </row>
    <row r="427" spans="1:15" s="43" customFormat="1" ht="24" hidden="1" x14ac:dyDescent="0.25">
      <c r="A427" s="10"/>
      <c r="B427" s="67">
        <v>9737</v>
      </c>
      <c r="C427" s="53" t="s">
        <v>158</v>
      </c>
      <c r="D427" s="56" t="s">
        <v>217</v>
      </c>
      <c r="E427" s="101"/>
      <c r="F427" s="101"/>
      <c r="G427" s="9">
        <f t="shared" si="28"/>
        <v>0</v>
      </c>
      <c r="H427" s="13">
        <v>250</v>
      </c>
      <c r="I427" s="13">
        <v>1</v>
      </c>
      <c r="J427" s="5">
        <f t="shared" si="29"/>
        <v>0</v>
      </c>
      <c r="K427" s="93">
        <v>250</v>
      </c>
      <c r="L427" s="5" t="s">
        <v>23</v>
      </c>
      <c r="M427" s="5">
        <f t="shared" si="30"/>
        <v>0</v>
      </c>
      <c r="N427" s="5">
        <f t="shared" si="31"/>
        <v>0</v>
      </c>
      <c r="O427" s="55"/>
    </row>
    <row r="428" spans="1:15" s="43" customFormat="1" ht="24" hidden="1" x14ac:dyDescent="0.25">
      <c r="A428" s="10"/>
      <c r="B428" s="67">
        <v>9729</v>
      </c>
      <c r="C428" s="53" t="s">
        <v>159</v>
      </c>
      <c r="D428" s="56" t="s">
        <v>217</v>
      </c>
      <c r="E428" s="101"/>
      <c r="F428" s="101"/>
      <c r="G428" s="9">
        <f t="shared" si="28"/>
        <v>0</v>
      </c>
      <c r="H428" s="13">
        <v>0</v>
      </c>
      <c r="I428" s="13">
        <v>1</v>
      </c>
      <c r="J428" s="5">
        <f t="shared" si="29"/>
        <v>0</v>
      </c>
      <c r="K428" s="93">
        <v>0</v>
      </c>
      <c r="L428" s="5" t="s">
        <v>23</v>
      </c>
      <c r="M428" s="5">
        <f t="shared" si="30"/>
        <v>0</v>
      </c>
      <c r="N428" s="5">
        <f t="shared" si="31"/>
        <v>0</v>
      </c>
      <c r="O428" s="55"/>
    </row>
    <row r="429" spans="1:15" s="43" customFormat="1" ht="24" hidden="1" x14ac:dyDescent="0.25">
      <c r="A429" s="10"/>
      <c r="B429" s="67">
        <v>9738</v>
      </c>
      <c r="C429" s="53" t="s">
        <v>160</v>
      </c>
      <c r="D429" s="56" t="s">
        <v>217</v>
      </c>
      <c r="E429" s="101"/>
      <c r="F429" s="101"/>
      <c r="G429" s="9">
        <f t="shared" si="28"/>
        <v>0</v>
      </c>
      <c r="H429" s="13">
        <v>250</v>
      </c>
      <c r="I429" s="13">
        <v>1</v>
      </c>
      <c r="J429" s="5">
        <f t="shared" si="29"/>
        <v>0</v>
      </c>
      <c r="K429" s="93">
        <v>250</v>
      </c>
      <c r="L429" s="5" t="s">
        <v>23</v>
      </c>
      <c r="M429" s="5">
        <f t="shared" si="30"/>
        <v>0</v>
      </c>
      <c r="N429" s="5">
        <f t="shared" si="31"/>
        <v>0</v>
      </c>
      <c r="O429" s="55"/>
    </row>
    <row r="430" spans="1:15" s="43" customFormat="1" ht="24" hidden="1" x14ac:dyDescent="0.25">
      <c r="A430" s="10"/>
      <c r="B430" s="67">
        <v>9739</v>
      </c>
      <c r="C430" s="53" t="s">
        <v>162</v>
      </c>
      <c r="D430" s="56" t="s">
        <v>217</v>
      </c>
      <c r="E430" s="101"/>
      <c r="F430" s="101"/>
      <c r="G430" s="9">
        <f t="shared" si="28"/>
        <v>0</v>
      </c>
      <c r="H430" s="13">
        <v>200</v>
      </c>
      <c r="I430" s="13">
        <v>1</v>
      </c>
      <c r="J430" s="5">
        <f t="shared" si="29"/>
        <v>0</v>
      </c>
      <c r="K430" s="93">
        <v>200</v>
      </c>
      <c r="L430" s="5" t="s">
        <v>23</v>
      </c>
      <c r="M430" s="5">
        <f t="shared" si="30"/>
        <v>0</v>
      </c>
      <c r="N430" s="5">
        <f t="shared" si="31"/>
        <v>0</v>
      </c>
      <c r="O430" s="55"/>
    </row>
    <row r="431" spans="1:15" s="43" customFormat="1" ht="24" hidden="1" x14ac:dyDescent="0.25">
      <c r="A431" s="10"/>
      <c r="B431" s="67">
        <v>9740</v>
      </c>
      <c r="C431" s="53" t="s">
        <v>163</v>
      </c>
      <c r="D431" s="56" t="s">
        <v>217</v>
      </c>
      <c r="E431" s="101"/>
      <c r="F431" s="101"/>
      <c r="G431" s="9">
        <f t="shared" si="28"/>
        <v>0</v>
      </c>
      <c r="H431" s="13">
        <v>0</v>
      </c>
      <c r="I431" s="13">
        <v>1</v>
      </c>
      <c r="J431" s="5">
        <f t="shared" si="29"/>
        <v>0</v>
      </c>
      <c r="K431" s="93">
        <v>0</v>
      </c>
      <c r="L431" s="5" t="s">
        <v>23</v>
      </c>
      <c r="M431" s="5">
        <f t="shared" si="30"/>
        <v>0</v>
      </c>
      <c r="N431" s="5">
        <f t="shared" si="31"/>
        <v>0</v>
      </c>
      <c r="O431" s="55"/>
    </row>
    <row r="432" spans="1:15" s="43" customFormat="1" ht="15.75" hidden="1" x14ac:dyDescent="0.25">
      <c r="A432" s="10"/>
      <c r="B432" s="67">
        <v>9741</v>
      </c>
      <c r="C432" s="53" t="s">
        <v>164</v>
      </c>
      <c r="D432" s="56" t="s">
        <v>32</v>
      </c>
      <c r="E432" s="101"/>
      <c r="F432" s="101"/>
      <c r="G432" s="9">
        <f t="shared" si="28"/>
        <v>0</v>
      </c>
      <c r="H432" s="13">
        <v>5000</v>
      </c>
      <c r="I432" s="13">
        <v>1</v>
      </c>
      <c r="J432" s="5">
        <f t="shared" si="29"/>
        <v>0</v>
      </c>
      <c r="K432" s="93">
        <v>5000</v>
      </c>
      <c r="L432" s="5" t="s">
        <v>23</v>
      </c>
      <c r="M432" s="5">
        <f t="shared" si="30"/>
        <v>0</v>
      </c>
      <c r="N432" s="5">
        <f t="shared" si="31"/>
        <v>0</v>
      </c>
      <c r="O432" s="55"/>
    </row>
    <row r="433" spans="1:15" s="43" customFormat="1" ht="15.75" x14ac:dyDescent="0.25">
      <c r="A433" s="10"/>
      <c r="B433" s="67">
        <v>16937</v>
      </c>
      <c r="C433" s="53" t="s">
        <v>165</v>
      </c>
      <c r="D433" s="56" t="s">
        <v>33</v>
      </c>
      <c r="E433" s="101">
        <v>1.6</v>
      </c>
      <c r="F433" s="101"/>
      <c r="G433" s="9">
        <f t="shared" si="28"/>
        <v>1.6</v>
      </c>
      <c r="H433" s="13"/>
      <c r="I433" s="13">
        <v>1</v>
      </c>
      <c r="J433" s="5">
        <f t="shared" si="29"/>
        <v>0</v>
      </c>
      <c r="K433" s="93"/>
      <c r="L433" s="5" t="s">
        <v>23</v>
      </c>
      <c r="M433" s="5">
        <f t="shared" si="30"/>
        <v>0</v>
      </c>
      <c r="N433" s="5">
        <f t="shared" si="31"/>
        <v>0</v>
      </c>
      <c r="O433" s="55"/>
    </row>
    <row r="434" spans="1:15" s="43" customFormat="1" ht="24" hidden="1" x14ac:dyDescent="0.25">
      <c r="A434" s="10"/>
      <c r="B434" s="67">
        <v>5359</v>
      </c>
      <c r="C434" s="53" t="s">
        <v>166</v>
      </c>
      <c r="D434" s="56" t="s">
        <v>217</v>
      </c>
      <c r="E434" s="101"/>
      <c r="F434" s="101"/>
      <c r="G434" s="9">
        <f t="shared" si="28"/>
        <v>0</v>
      </c>
      <c r="H434" s="13">
        <v>80</v>
      </c>
      <c r="I434" s="13">
        <v>1</v>
      </c>
      <c r="J434" s="5">
        <f t="shared" si="29"/>
        <v>0</v>
      </c>
      <c r="K434" s="93">
        <v>80</v>
      </c>
      <c r="L434" s="5" t="s">
        <v>23</v>
      </c>
      <c r="M434" s="5">
        <f t="shared" si="30"/>
        <v>0</v>
      </c>
      <c r="N434" s="5">
        <f t="shared" si="31"/>
        <v>0</v>
      </c>
      <c r="O434" s="55"/>
    </row>
    <row r="435" spans="1:15" s="43" customFormat="1" ht="24" hidden="1" x14ac:dyDescent="0.25">
      <c r="A435" s="10"/>
      <c r="B435" s="67">
        <v>5326</v>
      </c>
      <c r="C435" s="53" t="s">
        <v>167</v>
      </c>
      <c r="D435" s="56" t="s">
        <v>217</v>
      </c>
      <c r="E435" s="101"/>
      <c r="F435" s="101"/>
      <c r="G435" s="9">
        <f t="shared" si="28"/>
        <v>0</v>
      </c>
      <c r="H435" s="13">
        <v>35</v>
      </c>
      <c r="I435" s="13">
        <v>1</v>
      </c>
      <c r="J435" s="5">
        <f t="shared" si="29"/>
        <v>0</v>
      </c>
      <c r="K435" s="93">
        <v>35</v>
      </c>
      <c r="L435" s="5" t="s">
        <v>23</v>
      </c>
      <c r="M435" s="5">
        <f t="shared" si="30"/>
        <v>0</v>
      </c>
      <c r="N435" s="5">
        <f t="shared" si="31"/>
        <v>0</v>
      </c>
      <c r="O435" s="55"/>
    </row>
    <row r="436" spans="1:15" s="43" customFormat="1" ht="15.75" hidden="1" x14ac:dyDescent="0.25">
      <c r="A436" s="10"/>
      <c r="B436" s="67">
        <v>16928</v>
      </c>
      <c r="C436" s="53" t="s">
        <v>168</v>
      </c>
      <c r="D436" s="56" t="s">
        <v>34</v>
      </c>
      <c r="E436" s="101"/>
      <c r="F436" s="101"/>
      <c r="G436" s="9">
        <f t="shared" si="28"/>
        <v>0</v>
      </c>
      <c r="H436" s="13">
        <v>25</v>
      </c>
      <c r="I436" s="13">
        <v>1</v>
      </c>
      <c r="J436" s="5">
        <f t="shared" si="29"/>
        <v>0</v>
      </c>
      <c r="K436" s="93">
        <v>25</v>
      </c>
      <c r="L436" s="5" t="s">
        <v>23</v>
      </c>
      <c r="M436" s="5">
        <f t="shared" si="30"/>
        <v>0</v>
      </c>
      <c r="N436" s="5">
        <f t="shared" si="31"/>
        <v>0</v>
      </c>
      <c r="O436" s="55"/>
    </row>
    <row r="437" spans="1:15" s="43" customFormat="1" ht="15.75" hidden="1" x14ac:dyDescent="0.25">
      <c r="A437" s="10"/>
      <c r="B437" s="67">
        <v>16885</v>
      </c>
      <c r="C437" s="53" t="s">
        <v>169</v>
      </c>
      <c r="D437" s="56" t="s">
        <v>32</v>
      </c>
      <c r="E437" s="101"/>
      <c r="F437" s="101"/>
      <c r="G437" s="9">
        <f t="shared" si="28"/>
        <v>0</v>
      </c>
      <c r="H437" s="13">
        <v>500</v>
      </c>
      <c r="I437" s="13">
        <v>1</v>
      </c>
      <c r="J437" s="5">
        <f t="shared" si="29"/>
        <v>0</v>
      </c>
      <c r="K437" s="93">
        <v>500</v>
      </c>
      <c r="L437" s="5" t="s">
        <v>23</v>
      </c>
      <c r="M437" s="5">
        <f t="shared" si="30"/>
        <v>0</v>
      </c>
      <c r="N437" s="5">
        <f t="shared" si="31"/>
        <v>0</v>
      </c>
      <c r="O437" s="55"/>
    </row>
    <row r="438" spans="1:15" s="43" customFormat="1" ht="24" hidden="1" x14ac:dyDescent="0.25">
      <c r="A438" s="10"/>
      <c r="B438" s="67">
        <v>5319</v>
      </c>
      <c r="C438" s="53" t="s">
        <v>170</v>
      </c>
      <c r="D438" s="56" t="s">
        <v>217</v>
      </c>
      <c r="E438" s="101"/>
      <c r="F438" s="101"/>
      <c r="G438" s="9">
        <f t="shared" si="28"/>
        <v>0</v>
      </c>
      <c r="H438" s="13">
        <v>260</v>
      </c>
      <c r="I438" s="13">
        <v>1</v>
      </c>
      <c r="J438" s="5">
        <f t="shared" si="29"/>
        <v>0</v>
      </c>
      <c r="K438" s="93">
        <v>260</v>
      </c>
      <c r="L438" s="5" t="s">
        <v>23</v>
      </c>
      <c r="M438" s="5">
        <f t="shared" si="30"/>
        <v>0</v>
      </c>
      <c r="N438" s="5">
        <f t="shared" si="31"/>
        <v>0</v>
      </c>
      <c r="O438" s="55"/>
    </row>
    <row r="439" spans="1:15" s="43" customFormat="1" ht="24" x14ac:dyDescent="0.25">
      <c r="A439" s="10"/>
      <c r="B439" s="67">
        <v>5357</v>
      </c>
      <c r="C439" s="53" t="s">
        <v>171</v>
      </c>
      <c r="D439" s="56" t="s">
        <v>217</v>
      </c>
      <c r="E439" s="101">
        <v>1</v>
      </c>
      <c r="F439" s="101"/>
      <c r="G439" s="9">
        <f t="shared" si="28"/>
        <v>1</v>
      </c>
      <c r="H439" s="13"/>
      <c r="I439" s="13">
        <v>1</v>
      </c>
      <c r="J439" s="5">
        <f t="shared" si="29"/>
        <v>0</v>
      </c>
      <c r="K439" s="93"/>
      <c r="L439" s="5" t="s">
        <v>23</v>
      </c>
      <c r="M439" s="5">
        <f t="shared" si="30"/>
        <v>0</v>
      </c>
      <c r="N439" s="5">
        <f t="shared" si="31"/>
        <v>0</v>
      </c>
      <c r="O439" s="55"/>
    </row>
    <row r="440" spans="1:15" s="43" customFormat="1" ht="24" hidden="1" x14ac:dyDescent="0.25">
      <c r="A440" s="10"/>
      <c r="B440" s="67">
        <v>7151</v>
      </c>
      <c r="C440" s="53" t="s">
        <v>173</v>
      </c>
      <c r="D440" s="56" t="s">
        <v>217</v>
      </c>
      <c r="E440" s="101"/>
      <c r="F440" s="101"/>
      <c r="G440" s="9">
        <f t="shared" si="28"/>
        <v>0</v>
      </c>
      <c r="H440" s="13">
        <v>210</v>
      </c>
      <c r="I440" s="13">
        <v>1</v>
      </c>
      <c r="J440" s="5">
        <f t="shared" si="29"/>
        <v>0</v>
      </c>
      <c r="K440" s="93">
        <v>210</v>
      </c>
      <c r="L440" s="5" t="s">
        <v>23</v>
      </c>
      <c r="M440" s="5">
        <f t="shared" si="30"/>
        <v>0</v>
      </c>
      <c r="N440" s="5">
        <f t="shared" si="31"/>
        <v>0</v>
      </c>
      <c r="O440" s="55"/>
    </row>
    <row r="441" spans="1:15" s="43" customFormat="1" ht="24" hidden="1" x14ac:dyDescent="0.25">
      <c r="A441" s="10"/>
      <c r="B441" s="67">
        <v>5398</v>
      </c>
      <c r="C441" s="53" t="s">
        <v>174</v>
      </c>
      <c r="D441" s="56" t="s">
        <v>217</v>
      </c>
      <c r="E441" s="101"/>
      <c r="F441" s="101"/>
      <c r="G441" s="9">
        <f t="shared" si="28"/>
        <v>0</v>
      </c>
      <c r="H441" s="13">
        <v>180</v>
      </c>
      <c r="I441" s="13">
        <v>1</v>
      </c>
      <c r="J441" s="5">
        <f t="shared" si="29"/>
        <v>0</v>
      </c>
      <c r="K441" s="93">
        <v>180</v>
      </c>
      <c r="L441" s="5" t="s">
        <v>23</v>
      </c>
      <c r="M441" s="5">
        <f t="shared" si="30"/>
        <v>0</v>
      </c>
      <c r="N441" s="5">
        <f t="shared" si="31"/>
        <v>0</v>
      </c>
      <c r="O441" s="55"/>
    </row>
    <row r="442" spans="1:15" s="43" customFormat="1" ht="24" hidden="1" x14ac:dyDescent="0.25">
      <c r="A442" s="10"/>
      <c r="B442" s="67">
        <v>7727</v>
      </c>
      <c r="C442" s="53" t="s">
        <v>175</v>
      </c>
      <c r="D442" s="56" t="s">
        <v>217</v>
      </c>
      <c r="E442" s="101"/>
      <c r="F442" s="101"/>
      <c r="G442" s="9">
        <f t="shared" si="28"/>
        <v>0</v>
      </c>
      <c r="H442" s="13">
        <v>0</v>
      </c>
      <c r="I442" s="13">
        <v>1</v>
      </c>
      <c r="J442" s="5">
        <f t="shared" si="29"/>
        <v>0</v>
      </c>
      <c r="K442" s="93">
        <v>0</v>
      </c>
      <c r="L442" s="5" t="s">
        <v>23</v>
      </c>
      <c r="M442" s="5">
        <f t="shared" si="30"/>
        <v>0</v>
      </c>
      <c r="N442" s="5">
        <f t="shared" si="31"/>
        <v>0</v>
      </c>
      <c r="O442" s="55"/>
    </row>
    <row r="443" spans="1:15" s="43" customFormat="1" ht="24" hidden="1" x14ac:dyDescent="0.25">
      <c r="A443" s="10"/>
      <c r="B443" s="67">
        <v>7468</v>
      </c>
      <c r="C443" s="53" t="s">
        <v>176</v>
      </c>
      <c r="D443" s="56" t="s">
        <v>217</v>
      </c>
      <c r="E443" s="101"/>
      <c r="F443" s="101"/>
      <c r="G443" s="9">
        <f t="shared" si="28"/>
        <v>0</v>
      </c>
      <c r="H443" s="13">
        <v>2500</v>
      </c>
      <c r="I443" s="13">
        <v>1</v>
      </c>
      <c r="J443" s="5">
        <f t="shared" si="29"/>
        <v>0</v>
      </c>
      <c r="K443" s="93">
        <v>2500</v>
      </c>
      <c r="L443" s="5" t="s">
        <v>23</v>
      </c>
      <c r="M443" s="5">
        <f t="shared" si="30"/>
        <v>0</v>
      </c>
      <c r="N443" s="5">
        <f t="shared" si="31"/>
        <v>0</v>
      </c>
      <c r="O443" s="55"/>
    </row>
    <row r="444" spans="1:15" s="43" customFormat="1" ht="24" hidden="1" x14ac:dyDescent="0.25">
      <c r="A444" s="10"/>
      <c r="B444" s="67">
        <v>16607</v>
      </c>
      <c r="C444" s="53" t="s">
        <v>177</v>
      </c>
      <c r="D444" s="56" t="s">
        <v>217</v>
      </c>
      <c r="E444" s="101"/>
      <c r="F444" s="101"/>
      <c r="G444" s="9">
        <f t="shared" si="28"/>
        <v>0</v>
      </c>
      <c r="H444" s="13">
        <v>0</v>
      </c>
      <c r="I444" s="13">
        <v>1</v>
      </c>
      <c r="J444" s="5">
        <f t="shared" si="29"/>
        <v>0</v>
      </c>
      <c r="K444" s="93">
        <v>0</v>
      </c>
      <c r="L444" s="5" t="s">
        <v>23</v>
      </c>
      <c r="M444" s="5">
        <f t="shared" si="30"/>
        <v>0</v>
      </c>
      <c r="N444" s="5">
        <f t="shared" si="31"/>
        <v>0</v>
      </c>
      <c r="O444" s="55"/>
    </row>
    <row r="445" spans="1:15" s="43" customFormat="1" ht="24" hidden="1" x14ac:dyDescent="0.25">
      <c r="A445" s="10"/>
      <c r="B445" s="67">
        <v>5312</v>
      </c>
      <c r="C445" s="53" t="s">
        <v>178</v>
      </c>
      <c r="D445" s="56" t="s">
        <v>217</v>
      </c>
      <c r="E445" s="101"/>
      <c r="F445" s="101"/>
      <c r="G445" s="9">
        <f t="shared" si="28"/>
        <v>0</v>
      </c>
      <c r="H445" s="13">
        <v>1500</v>
      </c>
      <c r="I445" s="13">
        <v>1</v>
      </c>
      <c r="J445" s="5">
        <f t="shared" si="29"/>
        <v>0</v>
      </c>
      <c r="K445" s="93">
        <v>1500</v>
      </c>
      <c r="L445" s="5" t="s">
        <v>23</v>
      </c>
      <c r="M445" s="5">
        <f t="shared" si="30"/>
        <v>0</v>
      </c>
      <c r="N445" s="5">
        <f t="shared" si="31"/>
        <v>0</v>
      </c>
      <c r="O445" s="55"/>
    </row>
    <row r="446" spans="1:15" s="43" customFormat="1" ht="15.75" x14ac:dyDescent="0.25">
      <c r="A446" s="10"/>
      <c r="B446" s="67">
        <v>16938</v>
      </c>
      <c r="C446" s="53" t="s">
        <v>179</v>
      </c>
      <c r="D446" s="56" t="s">
        <v>34</v>
      </c>
      <c r="E446" s="101">
        <v>4</v>
      </c>
      <c r="F446" s="101"/>
      <c r="G446" s="9">
        <f t="shared" si="28"/>
        <v>4</v>
      </c>
      <c r="H446" s="13"/>
      <c r="I446" s="13">
        <v>1</v>
      </c>
      <c r="J446" s="5">
        <f t="shared" si="29"/>
        <v>0</v>
      </c>
      <c r="K446" s="93"/>
      <c r="L446" s="5" t="s">
        <v>23</v>
      </c>
      <c r="M446" s="5">
        <f t="shared" si="30"/>
        <v>0</v>
      </c>
      <c r="N446" s="5">
        <f t="shared" si="31"/>
        <v>0</v>
      </c>
      <c r="O446" s="55"/>
    </row>
    <row r="447" spans="1:15" s="43" customFormat="1" ht="15.75" hidden="1" x14ac:dyDescent="0.25">
      <c r="A447" s="10"/>
      <c r="B447" s="67">
        <v>16948</v>
      </c>
      <c r="C447" s="53" t="s">
        <v>180</v>
      </c>
      <c r="D447" s="56" t="s">
        <v>32</v>
      </c>
      <c r="E447" s="101"/>
      <c r="F447" s="101"/>
      <c r="G447" s="9">
        <f t="shared" si="28"/>
        <v>0</v>
      </c>
      <c r="H447" s="13">
        <v>120</v>
      </c>
      <c r="I447" s="13">
        <v>1</v>
      </c>
      <c r="J447" s="5">
        <f t="shared" si="29"/>
        <v>0</v>
      </c>
      <c r="K447" s="93">
        <v>120</v>
      </c>
      <c r="L447" s="5" t="s">
        <v>23</v>
      </c>
      <c r="M447" s="5">
        <f t="shared" si="30"/>
        <v>0</v>
      </c>
      <c r="N447" s="5">
        <f t="shared" si="31"/>
        <v>0</v>
      </c>
      <c r="O447" s="55"/>
    </row>
    <row r="448" spans="1:15" s="43" customFormat="1" ht="15.75" x14ac:dyDescent="0.25">
      <c r="A448" s="10"/>
      <c r="B448" s="67">
        <v>16946</v>
      </c>
      <c r="C448" s="53" t="s">
        <v>181</v>
      </c>
      <c r="D448" s="56" t="s">
        <v>32</v>
      </c>
      <c r="E448" s="101">
        <v>2</v>
      </c>
      <c r="F448" s="101"/>
      <c r="G448" s="9">
        <f t="shared" si="28"/>
        <v>2</v>
      </c>
      <c r="H448" s="13"/>
      <c r="I448" s="13">
        <v>1</v>
      </c>
      <c r="J448" s="5">
        <f t="shared" si="29"/>
        <v>0</v>
      </c>
      <c r="K448" s="93"/>
      <c r="L448" s="5" t="s">
        <v>23</v>
      </c>
      <c r="M448" s="5">
        <f t="shared" si="30"/>
        <v>0</v>
      </c>
      <c r="N448" s="5">
        <f t="shared" si="31"/>
        <v>0</v>
      </c>
      <c r="O448" s="55"/>
    </row>
    <row r="449" spans="1:15" s="43" customFormat="1" ht="15.75" hidden="1" x14ac:dyDescent="0.25">
      <c r="A449" s="10"/>
      <c r="B449" s="67">
        <v>16940</v>
      </c>
      <c r="C449" s="53" t="s">
        <v>184</v>
      </c>
      <c r="D449" s="56" t="s">
        <v>34</v>
      </c>
      <c r="E449" s="101"/>
      <c r="F449" s="101"/>
      <c r="G449" s="9">
        <f t="shared" si="28"/>
        <v>0</v>
      </c>
      <c r="H449" s="13">
        <v>350</v>
      </c>
      <c r="I449" s="13">
        <v>1</v>
      </c>
      <c r="J449" s="5">
        <f t="shared" si="29"/>
        <v>0</v>
      </c>
      <c r="K449" s="93">
        <v>350</v>
      </c>
      <c r="L449" s="5" t="s">
        <v>23</v>
      </c>
      <c r="M449" s="5">
        <f t="shared" si="30"/>
        <v>0</v>
      </c>
      <c r="N449" s="5">
        <f t="shared" si="31"/>
        <v>0</v>
      </c>
      <c r="O449" s="55"/>
    </row>
    <row r="450" spans="1:15" s="43" customFormat="1" ht="24" hidden="1" x14ac:dyDescent="0.25">
      <c r="A450" s="10"/>
      <c r="B450" s="67">
        <v>5318</v>
      </c>
      <c r="C450" s="53" t="s">
        <v>185</v>
      </c>
      <c r="D450" s="56" t="s">
        <v>217</v>
      </c>
      <c r="E450" s="101"/>
      <c r="F450" s="101"/>
      <c r="G450" s="9">
        <f t="shared" si="28"/>
        <v>0</v>
      </c>
      <c r="H450" s="13">
        <v>350</v>
      </c>
      <c r="I450" s="13">
        <v>1</v>
      </c>
      <c r="J450" s="5">
        <f t="shared" si="29"/>
        <v>0</v>
      </c>
      <c r="K450" s="93">
        <v>350</v>
      </c>
      <c r="L450" s="5" t="s">
        <v>23</v>
      </c>
      <c r="M450" s="5">
        <f t="shared" si="30"/>
        <v>0</v>
      </c>
      <c r="N450" s="5">
        <f t="shared" si="31"/>
        <v>0</v>
      </c>
      <c r="O450" s="55"/>
    </row>
    <row r="451" spans="1:15" s="43" customFormat="1" ht="15.75" x14ac:dyDescent="0.25">
      <c r="A451" s="10"/>
      <c r="B451" s="67">
        <v>16939</v>
      </c>
      <c r="C451" s="53" t="s">
        <v>186</v>
      </c>
      <c r="D451" s="56" t="s">
        <v>34</v>
      </c>
      <c r="E451" s="101">
        <v>4</v>
      </c>
      <c r="F451" s="101"/>
      <c r="G451" s="9">
        <f t="shared" si="28"/>
        <v>4</v>
      </c>
      <c r="H451" s="13"/>
      <c r="I451" s="13">
        <v>1</v>
      </c>
      <c r="J451" s="5">
        <f t="shared" si="29"/>
        <v>0</v>
      </c>
      <c r="K451" s="93"/>
      <c r="L451" s="5" t="s">
        <v>23</v>
      </c>
      <c r="M451" s="5">
        <f t="shared" si="30"/>
        <v>0</v>
      </c>
      <c r="N451" s="5">
        <f t="shared" si="31"/>
        <v>0</v>
      </c>
      <c r="O451" s="55"/>
    </row>
    <row r="452" spans="1:15" s="43" customFormat="1" ht="24" x14ac:dyDescent="0.25">
      <c r="A452" s="10"/>
      <c r="B452" s="67">
        <v>8201</v>
      </c>
      <c r="C452" s="53" t="s">
        <v>187</v>
      </c>
      <c r="D452" s="56" t="s">
        <v>217</v>
      </c>
      <c r="E452" s="101">
        <v>2</v>
      </c>
      <c r="F452" s="101"/>
      <c r="G452" s="9">
        <f t="shared" si="28"/>
        <v>2</v>
      </c>
      <c r="H452" s="13"/>
      <c r="I452" s="13">
        <v>1</v>
      </c>
      <c r="J452" s="5">
        <f t="shared" si="29"/>
        <v>0</v>
      </c>
      <c r="K452" s="93"/>
      <c r="L452" s="5" t="s">
        <v>23</v>
      </c>
      <c r="M452" s="5">
        <f t="shared" si="30"/>
        <v>0</v>
      </c>
      <c r="N452" s="5">
        <f t="shared" si="31"/>
        <v>0</v>
      </c>
      <c r="O452" s="55"/>
    </row>
    <row r="453" spans="1:15" s="43" customFormat="1" ht="24" hidden="1" x14ac:dyDescent="0.25">
      <c r="A453" s="10"/>
      <c r="B453" s="67">
        <v>7150</v>
      </c>
      <c r="C453" s="53" t="s">
        <v>188</v>
      </c>
      <c r="D453" s="56" t="s">
        <v>217</v>
      </c>
      <c r="E453" s="101"/>
      <c r="F453" s="101"/>
      <c r="G453" s="9">
        <f t="shared" si="28"/>
        <v>0</v>
      </c>
      <c r="H453" s="13">
        <v>1500</v>
      </c>
      <c r="I453" s="13">
        <v>1</v>
      </c>
      <c r="J453" s="5">
        <f t="shared" si="29"/>
        <v>0</v>
      </c>
      <c r="K453" s="93">
        <v>1500</v>
      </c>
      <c r="L453" s="5" t="s">
        <v>23</v>
      </c>
      <c r="M453" s="5">
        <f t="shared" si="30"/>
        <v>0</v>
      </c>
      <c r="N453" s="5">
        <f t="shared" si="31"/>
        <v>0</v>
      </c>
      <c r="O453" s="55"/>
    </row>
    <row r="454" spans="1:15" s="43" customFormat="1" ht="15.75" x14ac:dyDescent="0.25">
      <c r="A454" s="10"/>
      <c r="B454" s="67">
        <v>16944</v>
      </c>
      <c r="C454" s="53" t="s">
        <v>189</v>
      </c>
      <c r="D454" s="56" t="s">
        <v>32</v>
      </c>
      <c r="E454" s="101">
        <v>3</v>
      </c>
      <c r="F454" s="101"/>
      <c r="G454" s="9">
        <f t="shared" si="28"/>
        <v>3</v>
      </c>
      <c r="H454" s="13"/>
      <c r="I454" s="13">
        <v>1</v>
      </c>
      <c r="J454" s="5">
        <f t="shared" si="29"/>
        <v>0</v>
      </c>
      <c r="K454" s="93"/>
      <c r="L454" s="5" t="s">
        <v>23</v>
      </c>
      <c r="M454" s="5">
        <f t="shared" si="30"/>
        <v>0</v>
      </c>
      <c r="N454" s="5">
        <f t="shared" si="31"/>
        <v>0</v>
      </c>
      <c r="O454" s="55"/>
    </row>
    <row r="455" spans="1:15" s="43" customFormat="1" ht="24" hidden="1" x14ac:dyDescent="0.25">
      <c r="A455" s="10"/>
      <c r="B455" s="67">
        <v>9743</v>
      </c>
      <c r="C455" s="53" t="s">
        <v>190</v>
      </c>
      <c r="D455" s="56" t="s">
        <v>217</v>
      </c>
      <c r="E455" s="101"/>
      <c r="F455" s="101"/>
      <c r="G455" s="9">
        <f t="shared" si="28"/>
        <v>0</v>
      </c>
      <c r="H455" s="13">
        <v>100</v>
      </c>
      <c r="I455" s="13">
        <v>1</v>
      </c>
      <c r="J455" s="5">
        <f t="shared" si="29"/>
        <v>0</v>
      </c>
      <c r="K455" s="93">
        <v>100</v>
      </c>
      <c r="L455" s="5" t="s">
        <v>23</v>
      </c>
      <c r="M455" s="5">
        <f t="shared" si="30"/>
        <v>0</v>
      </c>
      <c r="N455" s="5">
        <f t="shared" si="31"/>
        <v>0</v>
      </c>
      <c r="O455" s="55"/>
    </row>
    <row r="456" spans="1:15" s="43" customFormat="1" ht="15.75" hidden="1" x14ac:dyDescent="0.25">
      <c r="A456" s="10"/>
      <c r="B456" s="67">
        <v>16927</v>
      </c>
      <c r="C456" s="53" t="s">
        <v>191</v>
      </c>
      <c r="D456" s="56" t="s">
        <v>34</v>
      </c>
      <c r="E456" s="101"/>
      <c r="F456" s="101"/>
      <c r="G456" s="9">
        <f t="shared" si="28"/>
        <v>0</v>
      </c>
      <c r="H456" s="13">
        <v>220</v>
      </c>
      <c r="I456" s="13">
        <v>1</v>
      </c>
      <c r="J456" s="5">
        <f t="shared" si="29"/>
        <v>0</v>
      </c>
      <c r="K456" s="93">
        <v>220</v>
      </c>
      <c r="L456" s="5" t="s">
        <v>23</v>
      </c>
      <c r="M456" s="5">
        <f t="shared" si="30"/>
        <v>0</v>
      </c>
      <c r="N456" s="5">
        <f t="shared" si="31"/>
        <v>0</v>
      </c>
      <c r="O456" s="55"/>
    </row>
    <row r="457" spans="1:15" s="43" customFormat="1" ht="24" hidden="1" x14ac:dyDescent="0.25">
      <c r="A457" s="10"/>
      <c r="B457" s="67">
        <v>7178</v>
      </c>
      <c r="C457" s="53" t="s">
        <v>194</v>
      </c>
      <c r="D457" s="56" t="s">
        <v>217</v>
      </c>
      <c r="E457" s="101"/>
      <c r="F457" s="101"/>
      <c r="G457" s="9">
        <f t="shared" ref="G457:G520" si="32">F457+E457</f>
        <v>0</v>
      </c>
      <c r="H457" s="13">
        <v>0</v>
      </c>
      <c r="I457" s="13">
        <v>1</v>
      </c>
      <c r="J457" s="5">
        <f t="shared" si="29"/>
        <v>0</v>
      </c>
      <c r="K457" s="93">
        <v>0</v>
      </c>
      <c r="L457" s="5" t="s">
        <v>23</v>
      </c>
      <c r="M457" s="5">
        <f t="shared" si="30"/>
        <v>0</v>
      </c>
      <c r="N457" s="5">
        <f t="shared" si="31"/>
        <v>0</v>
      </c>
      <c r="O457" s="55"/>
    </row>
    <row r="458" spans="1:15" s="43" customFormat="1" ht="24" hidden="1" x14ac:dyDescent="0.25">
      <c r="A458" s="10"/>
      <c r="B458" s="67">
        <v>17065</v>
      </c>
      <c r="C458" s="68" t="s">
        <v>573</v>
      </c>
      <c r="D458" s="56" t="s">
        <v>217</v>
      </c>
      <c r="E458" s="101"/>
      <c r="F458" s="101"/>
      <c r="G458" s="9">
        <f t="shared" si="32"/>
        <v>0</v>
      </c>
      <c r="H458" s="13">
        <v>40</v>
      </c>
      <c r="I458" s="13">
        <v>1</v>
      </c>
      <c r="J458" s="5">
        <f t="shared" si="29"/>
        <v>0</v>
      </c>
      <c r="K458" s="93">
        <v>40</v>
      </c>
      <c r="L458" s="5" t="s">
        <v>23</v>
      </c>
      <c r="M458" s="5">
        <f t="shared" si="30"/>
        <v>0</v>
      </c>
      <c r="N458" s="5">
        <f t="shared" si="31"/>
        <v>0</v>
      </c>
      <c r="O458" s="55"/>
    </row>
    <row r="459" spans="1:15" s="43" customFormat="1" ht="24" hidden="1" x14ac:dyDescent="0.25">
      <c r="A459" s="10"/>
      <c r="B459" s="67">
        <v>16872</v>
      </c>
      <c r="C459" s="53" t="s">
        <v>195</v>
      </c>
      <c r="D459" s="56" t="s">
        <v>217</v>
      </c>
      <c r="E459" s="101"/>
      <c r="F459" s="101"/>
      <c r="G459" s="9">
        <f t="shared" si="32"/>
        <v>0</v>
      </c>
      <c r="H459" s="13">
        <v>0</v>
      </c>
      <c r="I459" s="13">
        <v>1</v>
      </c>
      <c r="J459" s="5">
        <f t="shared" si="29"/>
        <v>0</v>
      </c>
      <c r="K459" s="93">
        <v>0</v>
      </c>
      <c r="L459" s="5" t="s">
        <v>23</v>
      </c>
      <c r="M459" s="5">
        <f t="shared" si="30"/>
        <v>0</v>
      </c>
      <c r="N459" s="5">
        <f t="shared" si="31"/>
        <v>0</v>
      </c>
      <c r="O459" s="55"/>
    </row>
    <row r="460" spans="1:15" s="43" customFormat="1" ht="24" hidden="1" x14ac:dyDescent="0.25">
      <c r="A460" s="10"/>
      <c r="B460" s="67">
        <v>9350</v>
      </c>
      <c r="C460" s="53" t="s">
        <v>196</v>
      </c>
      <c r="D460" s="56" t="s">
        <v>217</v>
      </c>
      <c r="E460" s="101"/>
      <c r="F460" s="101"/>
      <c r="G460" s="9">
        <f t="shared" si="32"/>
        <v>0</v>
      </c>
      <c r="H460" s="13">
        <v>0</v>
      </c>
      <c r="I460" s="13">
        <v>1</v>
      </c>
      <c r="J460" s="5">
        <f t="shared" si="29"/>
        <v>0</v>
      </c>
      <c r="K460" s="93">
        <v>0</v>
      </c>
      <c r="L460" s="5" t="s">
        <v>23</v>
      </c>
      <c r="M460" s="5">
        <f t="shared" si="30"/>
        <v>0</v>
      </c>
      <c r="N460" s="5">
        <f t="shared" si="31"/>
        <v>0</v>
      </c>
      <c r="O460" s="55"/>
    </row>
    <row r="461" spans="1:15" s="43" customFormat="1" ht="24" hidden="1" x14ac:dyDescent="0.25">
      <c r="A461" s="10"/>
      <c r="B461" s="67">
        <v>5050</v>
      </c>
      <c r="C461" s="53" t="s">
        <v>197</v>
      </c>
      <c r="D461" s="56" t="s">
        <v>217</v>
      </c>
      <c r="E461" s="101"/>
      <c r="F461" s="101"/>
      <c r="G461" s="9">
        <f t="shared" si="32"/>
        <v>0</v>
      </c>
      <c r="H461" s="13">
        <v>35</v>
      </c>
      <c r="I461" s="13">
        <v>1</v>
      </c>
      <c r="J461" s="5">
        <f t="shared" si="29"/>
        <v>0</v>
      </c>
      <c r="K461" s="93">
        <v>35</v>
      </c>
      <c r="L461" s="5" t="s">
        <v>23</v>
      </c>
      <c r="M461" s="5">
        <f t="shared" si="30"/>
        <v>0</v>
      </c>
      <c r="N461" s="5">
        <f t="shared" si="31"/>
        <v>0</v>
      </c>
      <c r="O461" s="55"/>
    </row>
    <row r="462" spans="1:15" s="43" customFormat="1" ht="24" hidden="1" x14ac:dyDescent="0.25">
      <c r="A462" s="10"/>
      <c r="B462" s="67">
        <v>5097</v>
      </c>
      <c r="C462" s="53" t="s">
        <v>198</v>
      </c>
      <c r="D462" s="56" t="s">
        <v>217</v>
      </c>
      <c r="E462" s="101"/>
      <c r="F462" s="101"/>
      <c r="G462" s="9">
        <f t="shared" si="32"/>
        <v>0</v>
      </c>
      <c r="H462" s="13">
        <v>35</v>
      </c>
      <c r="I462" s="13">
        <v>1</v>
      </c>
      <c r="J462" s="5">
        <f t="shared" ref="J462:J525" si="33">G462*H462*I462</f>
        <v>0</v>
      </c>
      <c r="K462" s="93">
        <v>35</v>
      </c>
      <c r="L462" s="5" t="s">
        <v>23</v>
      </c>
      <c r="M462" s="5">
        <f t="shared" ref="M462:M525" si="34">IF(G462="",0,H462-K462)</f>
        <v>0</v>
      </c>
      <c r="N462" s="5">
        <f t="shared" ref="N462:N525" si="35">IF(G462="",0,J462-K462*G462*I462)</f>
        <v>0</v>
      </c>
      <c r="O462" s="55"/>
    </row>
    <row r="463" spans="1:15" s="43" customFormat="1" ht="24" hidden="1" x14ac:dyDescent="0.25">
      <c r="A463" s="10"/>
      <c r="B463" s="67">
        <v>5023</v>
      </c>
      <c r="C463" s="53" t="s">
        <v>199</v>
      </c>
      <c r="D463" s="56" t="s">
        <v>217</v>
      </c>
      <c r="E463" s="101"/>
      <c r="F463" s="101"/>
      <c r="G463" s="9">
        <f t="shared" si="32"/>
        <v>0</v>
      </c>
      <c r="H463" s="13">
        <v>250</v>
      </c>
      <c r="I463" s="13">
        <v>1</v>
      </c>
      <c r="J463" s="5">
        <f t="shared" si="33"/>
        <v>0</v>
      </c>
      <c r="K463" s="93">
        <v>250</v>
      </c>
      <c r="L463" s="5" t="s">
        <v>23</v>
      </c>
      <c r="M463" s="5">
        <f t="shared" si="34"/>
        <v>0</v>
      </c>
      <c r="N463" s="5">
        <f t="shared" si="35"/>
        <v>0</v>
      </c>
      <c r="O463" s="55"/>
    </row>
    <row r="464" spans="1:15" s="43" customFormat="1" ht="24" hidden="1" x14ac:dyDescent="0.25">
      <c r="A464" s="10"/>
      <c r="B464" s="67">
        <v>4974</v>
      </c>
      <c r="C464" s="53" t="s">
        <v>200</v>
      </c>
      <c r="D464" s="56" t="s">
        <v>217</v>
      </c>
      <c r="E464" s="101"/>
      <c r="F464" s="101"/>
      <c r="G464" s="9">
        <f t="shared" si="32"/>
        <v>0</v>
      </c>
      <c r="H464" s="13">
        <v>125</v>
      </c>
      <c r="I464" s="13">
        <v>1</v>
      </c>
      <c r="J464" s="5">
        <f t="shared" si="33"/>
        <v>0</v>
      </c>
      <c r="K464" s="93">
        <v>125</v>
      </c>
      <c r="L464" s="5" t="s">
        <v>23</v>
      </c>
      <c r="M464" s="5">
        <f t="shared" si="34"/>
        <v>0</v>
      </c>
      <c r="N464" s="5">
        <f t="shared" si="35"/>
        <v>0</v>
      </c>
      <c r="O464" s="55"/>
    </row>
    <row r="465" spans="1:15" s="43" customFormat="1" ht="24" hidden="1" x14ac:dyDescent="0.25">
      <c r="A465" s="10"/>
      <c r="B465" s="67">
        <v>9731</v>
      </c>
      <c r="C465" s="53" t="s">
        <v>201</v>
      </c>
      <c r="D465" s="56" t="s">
        <v>217</v>
      </c>
      <c r="E465" s="101"/>
      <c r="F465" s="101"/>
      <c r="G465" s="9">
        <f t="shared" si="32"/>
        <v>0</v>
      </c>
      <c r="H465" s="13">
        <v>50</v>
      </c>
      <c r="I465" s="13">
        <v>1</v>
      </c>
      <c r="J465" s="5">
        <f t="shared" si="33"/>
        <v>0</v>
      </c>
      <c r="K465" s="93">
        <v>50</v>
      </c>
      <c r="L465" s="5" t="s">
        <v>23</v>
      </c>
      <c r="M465" s="5">
        <f t="shared" si="34"/>
        <v>0</v>
      </c>
      <c r="N465" s="5">
        <f t="shared" si="35"/>
        <v>0</v>
      </c>
      <c r="O465" s="55"/>
    </row>
    <row r="466" spans="1:15" s="43" customFormat="1" ht="24" hidden="1" x14ac:dyDescent="0.25">
      <c r="A466" s="10"/>
      <c r="B466" s="67">
        <v>9730</v>
      </c>
      <c r="C466" s="53" t="s">
        <v>202</v>
      </c>
      <c r="D466" s="56" t="s">
        <v>217</v>
      </c>
      <c r="E466" s="101"/>
      <c r="F466" s="101"/>
      <c r="G466" s="9">
        <f t="shared" si="32"/>
        <v>0</v>
      </c>
      <c r="H466" s="13">
        <v>50</v>
      </c>
      <c r="I466" s="13">
        <v>1</v>
      </c>
      <c r="J466" s="5">
        <f t="shared" si="33"/>
        <v>0</v>
      </c>
      <c r="K466" s="93">
        <v>50</v>
      </c>
      <c r="L466" s="5" t="s">
        <v>23</v>
      </c>
      <c r="M466" s="5">
        <f t="shared" si="34"/>
        <v>0</v>
      </c>
      <c r="N466" s="5">
        <f t="shared" si="35"/>
        <v>0</v>
      </c>
      <c r="O466" s="55"/>
    </row>
    <row r="467" spans="1:15" s="43" customFormat="1" ht="24" x14ac:dyDescent="0.25">
      <c r="A467" s="10"/>
      <c r="B467" s="67">
        <v>8193</v>
      </c>
      <c r="C467" s="53" t="s">
        <v>203</v>
      </c>
      <c r="D467" s="56" t="s">
        <v>217</v>
      </c>
      <c r="E467" s="101">
        <v>1</v>
      </c>
      <c r="F467" s="101"/>
      <c r="G467" s="9">
        <f t="shared" si="32"/>
        <v>1</v>
      </c>
      <c r="H467" s="13"/>
      <c r="I467" s="13">
        <v>1</v>
      </c>
      <c r="J467" s="5">
        <f t="shared" si="33"/>
        <v>0</v>
      </c>
      <c r="K467" s="93"/>
      <c r="L467" s="5" t="s">
        <v>23</v>
      </c>
      <c r="M467" s="5">
        <f t="shared" si="34"/>
        <v>0</v>
      </c>
      <c r="N467" s="5">
        <f t="shared" si="35"/>
        <v>0</v>
      </c>
      <c r="O467" s="55"/>
    </row>
    <row r="468" spans="1:15" s="43" customFormat="1" ht="24" hidden="1" x14ac:dyDescent="0.25">
      <c r="A468" s="10"/>
      <c r="B468" s="67">
        <v>5399</v>
      </c>
      <c r="C468" s="53" t="s">
        <v>204</v>
      </c>
      <c r="D468" s="56" t="s">
        <v>217</v>
      </c>
      <c r="E468" s="101"/>
      <c r="F468" s="101"/>
      <c r="G468" s="9">
        <f t="shared" si="32"/>
        <v>0</v>
      </c>
      <c r="H468" s="13"/>
      <c r="I468" s="13">
        <v>1</v>
      </c>
      <c r="J468" s="5">
        <f t="shared" si="33"/>
        <v>0</v>
      </c>
      <c r="K468" s="93"/>
      <c r="L468" s="5" t="s">
        <v>23</v>
      </c>
      <c r="M468" s="5">
        <f t="shared" si="34"/>
        <v>0</v>
      </c>
      <c r="N468" s="5">
        <f t="shared" si="35"/>
        <v>0</v>
      </c>
      <c r="O468" s="55"/>
    </row>
    <row r="469" spans="1:15" s="43" customFormat="1" ht="24" hidden="1" x14ac:dyDescent="0.25">
      <c r="A469" s="10"/>
      <c r="B469" s="67">
        <v>5049</v>
      </c>
      <c r="C469" s="53" t="s">
        <v>206</v>
      </c>
      <c r="D469" s="56" t="s">
        <v>217</v>
      </c>
      <c r="E469" s="101"/>
      <c r="F469" s="101"/>
      <c r="G469" s="9">
        <f t="shared" si="32"/>
        <v>0</v>
      </c>
      <c r="H469" s="13">
        <v>50</v>
      </c>
      <c r="I469" s="13">
        <v>1</v>
      </c>
      <c r="J469" s="5">
        <f t="shared" si="33"/>
        <v>0</v>
      </c>
      <c r="K469" s="93">
        <v>50</v>
      </c>
      <c r="L469" s="5" t="s">
        <v>23</v>
      </c>
      <c r="M469" s="5">
        <f t="shared" si="34"/>
        <v>0</v>
      </c>
      <c r="N469" s="5">
        <f t="shared" si="35"/>
        <v>0</v>
      </c>
      <c r="O469" s="55"/>
    </row>
    <row r="470" spans="1:15" s="43" customFormat="1" ht="24" hidden="1" x14ac:dyDescent="0.25">
      <c r="A470" s="10"/>
      <c r="B470" s="67">
        <v>5358</v>
      </c>
      <c r="C470" s="53" t="s">
        <v>207</v>
      </c>
      <c r="D470" s="56" t="s">
        <v>217</v>
      </c>
      <c r="E470" s="101"/>
      <c r="F470" s="101"/>
      <c r="G470" s="9">
        <f t="shared" si="32"/>
        <v>0</v>
      </c>
      <c r="H470" s="13">
        <v>250</v>
      </c>
      <c r="I470" s="13">
        <v>1</v>
      </c>
      <c r="J470" s="5">
        <f t="shared" si="33"/>
        <v>0</v>
      </c>
      <c r="K470" s="93">
        <v>250</v>
      </c>
      <c r="L470" s="5" t="s">
        <v>23</v>
      </c>
      <c r="M470" s="5">
        <f t="shared" si="34"/>
        <v>0</v>
      </c>
      <c r="N470" s="5">
        <f t="shared" si="35"/>
        <v>0</v>
      </c>
      <c r="O470" s="55"/>
    </row>
    <row r="471" spans="1:15" s="43" customFormat="1" ht="24" hidden="1" x14ac:dyDescent="0.25">
      <c r="A471" s="10"/>
      <c r="B471" s="67">
        <v>16610</v>
      </c>
      <c r="C471" s="53" t="s">
        <v>208</v>
      </c>
      <c r="D471" s="56" t="s">
        <v>217</v>
      </c>
      <c r="E471" s="101"/>
      <c r="F471" s="101"/>
      <c r="G471" s="9">
        <f t="shared" si="32"/>
        <v>0</v>
      </c>
      <c r="H471" s="13"/>
      <c r="I471" s="13">
        <v>1</v>
      </c>
      <c r="J471" s="5">
        <f t="shared" si="33"/>
        <v>0</v>
      </c>
      <c r="K471" s="93"/>
      <c r="L471" s="5" t="s">
        <v>23</v>
      </c>
      <c r="M471" s="5">
        <f t="shared" si="34"/>
        <v>0</v>
      </c>
      <c r="N471" s="5">
        <f t="shared" si="35"/>
        <v>0</v>
      </c>
      <c r="O471" s="55"/>
    </row>
    <row r="472" spans="1:15" s="43" customFormat="1" ht="24" hidden="1" x14ac:dyDescent="0.25">
      <c r="A472" s="10"/>
      <c r="B472" s="67">
        <v>7040</v>
      </c>
      <c r="C472" s="53" t="s">
        <v>209</v>
      </c>
      <c r="D472" s="56" t="s">
        <v>217</v>
      </c>
      <c r="E472" s="101"/>
      <c r="F472" s="101"/>
      <c r="G472" s="9">
        <f t="shared" si="32"/>
        <v>0</v>
      </c>
      <c r="H472" s="13">
        <v>150</v>
      </c>
      <c r="I472" s="13">
        <v>1</v>
      </c>
      <c r="J472" s="5">
        <f t="shared" si="33"/>
        <v>0</v>
      </c>
      <c r="K472" s="93">
        <v>150</v>
      </c>
      <c r="L472" s="5" t="s">
        <v>23</v>
      </c>
      <c r="M472" s="5">
        <f t="shared" si="34"/>
        <v>0</v>
      </c>
      <c r="N472" s="5">
        <f t="shared" si="35"/>
        <v>0</v>
      </c>
      <c r="O472" s="55"/>
    </row>
    <row r="473" spans="1:15" s="43" customFormat="1" ht="24" hidden="1" x14ac:dyDescent="0.25">
      <c r="A473" s="10"/>
      <c r="B473" s="67">
        <v>5071</v>
      </c>
      <c r="C473" s="53" t="s">
        <v>210</v>
      </c>
      <c r="D473" s="56" t="s">
        <v>217</v>
      </c>
      <c r="E473" s="101"/>
      <c r="F473" s="101"/>
      <c r="G473" s="9">
        <f t="shared" si="32"/>
        <v>0</v>
      </c>
      <c r="H473" s="13">
        <v>120</v>
      </c>
      <c r="I473" s="13">
        <v>1</v>
      </c>
      <c r="J473" s="5">
        <f t="shared" si="33"/>
        <v>0</v>
      </c>
      <c r="K473" s="93">
        <v>120</v>
      </c>
      <c r="L473" s="5" t="s">
        <v>23</v>
      </c>
      <c r="M473" s="5">
        <f t="shared" si="34"/>
        <v>0</v>
      </c>
      <c r="N473" s="5">
        <f t="shared" si="35"/>
        <v>0</v>
      </c>
      <c r="O473" s="55"/>
    </row>
    <row r="474" spans="1:15" s="43" customFormat="1" ht="24" hidden="1" x14ac:dyDescent="0.25">
      <c r="A474" s="10"/>
      <c r="B474" s="67">
        <v>5350</v>
      </c>
      <c r="C474" s="53" t="s">
        <v>212</v>
      </c>
      <c r="D474" s="56" t="s">
        <v>217</v>
      </c>
      <c r="E474" s="101"/>
      <c r="F474" s="101"/>
      <c r="G474" s="9">
        <f t="shared" si="32"/>
        <v>0</v>
      </c>
      <c r="H474" s="13">
        <v>35</v>
      </c>
      <c r="I474" s="13">
        <v>1</v>
      </c>
      <c r="J474" s="5">
        <f t="shared" si="33"/>
        <v>0</v>
      </c>
      <c r="K474" s="93">
        <v>35</v>
      </c>
      <c r="L474" s="5" t="s">
        <v>23</v>
      </c>
      <c r="M474" s="5">
        <f t="shared" si="34"/>
        <v>0</v>
      </c>
      <c r="N474" s="5">
        <f t="shared" si="35"/>
        <v>0</v>
      </c>
      <c r="O474" s="55"/>
    </row>
    <row r="475" spans="1:15" s="43" customFormat="1" ht="24" hidden="1" x14ac:dyDescent="0.25">
      <c r="A475" s="10"/>
      <c r="B475" s="67">
        <v>5396</v>
      </c>
      <c r="C475" s="53" t="s">
        <v>214</v>
      </c>
      <c r="D475" s="56" t="s">
        <v>217</v>
      </c>
      <c r="E475" s="101"/>
      <c r="F475" s="101"/>
      <c r="G475" s="9">
        <f t="shared" si="32"/>
        <v>0</v>
      </c>
      <c r="H475" s="13">
        <v>150</v>
      </c>
      <c r="I475" s="13">
        <v>1</v>
      </c>
      <c r="J475" s="5">
        <f t="shared" si="33"/>
        <v>0</v>
      </c>
      <c r="K475" s="93">
        <v>150</v>
      </c>
      <c r="L475" s="5" t="s">
        <v>23</v>
      </c>
      <c r="M475" s="5">
        <f t="shared" si="34"/>
        <v>0</v>
      </c>
      <c r="N475" s="5">
        <f t="shared" si="35"/>
        <v>0</v>
      </c>
      <c r="O475" s="55"/>
    </row>
    <row r="476" spans="1:15" s="43" customFormat="1" ht="15.75" hidden="1" x14ac:dyDescent="0.25">
      <c r="A476" s="10"/>
      <c r="B476" s="67">
        <v>16834</v>
      </c>
      <c r="C476" s="53" t="s">
        <v>216</v>
      </c>
      <c r="D476" s="56" t="s">
        <v>33</v>
      </c>
      <c r="E476" s="101"/>
      <c r="F476" s="101"/>
      <c r="G476" s="9">
        <f t="shared" si="32"/>
        <v>0</v>
      </c>
      <c r="H476" s="13">
        <v>65</v>
      </c>
      <c r="I476" s="13">
        <v>1</v>
      </c>
      <c r="J476" s="5">
        <f t="shared" si="33"/>
        <v>0</v>
      </c>
      <c r="K476" s="93">
        <v>65</v>
      </c>
      <c r="L476" s="5" t="s">
        <v>23</v>
      </c>
      <c r="M476" s="5">
        <f t="shared" si="34"/>
        <v>0</v>
      </c>
      <c r="N476" s="5">
        <f t="shared" si="35"/>
        <v>0</v>
      </c>
      <c r="O476" s="55"/>
    </row>
    <row r="477" spans="1:15" s="43" customFormat="1" ht="15.75" hidden="1" x14ac:dyDescent="0.25">
      <c r="A477" s="10"/>
      <c r="B477" s="69">
        <v>17079</v>
      </c>
      <c r="C477" s="53" t="s">
        <v>506</v>
      </c>
      <c r="D477" s="56" t="s">
        <v>34</v>
      </c>
      <c r="E477" s="101"/>
      <c r="F477" s="101"/>
      <c r="G477" s="9">
        <f t="shared" si="32"/>
        <v>0</v>
      </c>
      <c r="H477" s="13">
        <v>70</v>
      </c>
      <c r="I477" s="13">
        <v>1</v>
      </c>
      <c r="J477" s="5">
        <f t="shared" si="33"/>
        <v>0</v>
      </c>
      <c r="K477" s="93">
        <v>70</v>
      </c>
      <c r="L477" s="5" t="s">
        <v>23</v>
      </c>
      <c r="M477" s="5">
        <f t="shared" si="34"/>
        <v>0</v>
      </c>
      <c r="N477" s="5">
        <f t="shared" si="35"/>
        <v>0</v>
      </c>
      <c r="O477" s="55"/>
    </row>
    <row r="478" spans="1:15" s="43" customFormat="1" ht="15.75" hidden="1" x14ac:dyDescent="0.25">
      <c r="A478" s="10"/>
      <c r="B478" s="69">
        <v>17080</v>
      </c>
      <c r="C478" s="53" t="s">
        <v>507</v>
      </c>
      <c r="D478" s="56" t="s">
        <v>33</v>
      </c>
      <c r="E478" s="101"/>
      <c r="F478" s="101"/>
      <c r="G478" s="9">
        <f t="shared" si="32"/>
        <v>0</v>
      </c>
      <c r="H478" s="13">
        <v>50</v>
      </c>
      <c r="I478" s="13">
        <v>1</v>
      </c>
      <c r="J478" s="5">
        <f t="shared" si="33"/>
        <v>0</v>
      </c>
      <c r="K478" s="93">
        <v>50</v>
      </c>
      <c r="L478" s="5" t="s">
        <v>23</v>
      </c>
      <c r="M478" s="5">
        <f t="shared" si="34"/>
        <v>0</v>
      </c>
      <c r="N478" s="5">
        <f t="shared" si="35"/>
        <v>0</v>
      </c>
      <c r="O478" s="55"/>
    </row>
    <row r="479" spans="1:15" s="43" customFormat="1" ht="15.75" hidden="1" x14ac:dyDescent="0.25">
      <c r="A479" s="10"/>
      <c r="B479" s="69">
        <v>17081</v>
      </c>
      <c r="C479" s="53" t="s">
        <v>508</v>
      </c>
      <c r="D479" s="56" t="s">
        <v>34</v>
      </c>
      <c r="E479" s="101"/>
      <c r="F479" s="101"/>
      <c r="G479" s="9">
        <f t="shared" si="32"/>
        <v>0</v>
      </c>
      <c r="H479" s="13"/>
      <c r="I479" s="13">
        <v>1</v>
      </c>
      <c r="J479" s="5">
        <f t="shared" si="33"/>
        <v>0</v>
      </c>
      <c r="K479" s="93"/>
      <c r="L479" s="5" t="s">
        <v>23</v>
      </c>
      <c r="M479" s="5">
        <f t="shared" si="34"/>
        <v>0</v>
      </c>
      <c r="N479" s="5">
        <f t="shared" si="35"/>
        <v>0</v>
      </c>
      <c r="O479" s="55"/>
    </row>
    <row r="480" spans="1:15" s="43" customFormat="1" ht="15.75" hidden="1" x14ac:dyDescent="0.25">
      <c r="A480" s="10"/>
      <c r="B480" s="69">
        <v>17082</v>
      </c>
      <c r="C480" s="53" t="s">
        <v>509</v>
      </c>
      <c r="D480" s="56" t="s">
        <v>33</v>
      </c>
      <c r="E480" s="101"/>
      <c r="F480" s="101"/>
      <c r="G480" s="9">
        <f t="shared" si="32"/>
        <v>0</v>
      </c>
      <c r="H480" s="13">
        <v>110</v>
      </c>
      <c r="I480" s="13">
        <v>1</v>
      </c>
      <c r="J480" s="5">
        <f t="shared" si="33"/>
        <v>0</v>
      </c>
      <c r="K480" s="93">
        <v>110</v>
      </c>
      <c r="L480" s="5" t="s">
        <v>23</v>
      </c>
      <c r="M480" s="5">
        <f t="shared" si="34"/>
        <v>0</v>
      </c>
      <c r="N480" s="5">
        <f t="shared" si="35"/>
        <v>0</v>
      </c>
      <c r="O480" s="55"/>
    </row>
    <row r="481" spans="1:15" s="43" customFormat="1" ht="15.75" hidden="1" x14ac:dyDescent="0.25">
      <c r="A481" s="10"/>
      <c r="B481" s="69">
        <v>17083</v>
      </c>
      <c r="C481" s="53" t="s">
        <v>510</v>
      </c>
      <c r="D481" s="56" t="s">
        <v>32</v>
      </c>
      <c r="E481" s="101"/>
      <c r="F481" s="101"/>
      <c r="G481" s="9">
        <f t="shared" si="32"/>
        <v>0</v>
      </c>
      <c r="H481" s="13">
        <v>650</v>
      </c>
      <c r="I481" s="13">
        <v>1</v>
      </c>
      <c r="J481" s="5">
        <f t="shared" si="33"/>
        <v>0</v>
      </c>
      <c r="K481" s="93">
        <v>650</v>
      </c>
      <c r="L481" s="5" t="s">
        <v>23</v>
      </c>
      <c r="M481" s="5">
        <f t="shared" si="34"/>
        <v>0</v>
      </c>
      <c r="N481" s="5">
        <f t="shared" si="35"/>
        <v>0</v>
      </c>
      <c r="O481" s="55"/>
    </row>
    <row r="482" spans="1:15" s="43" customFormat="1" ht="15.75" hidden="1" x14ac:dyDescent="0.25">
      <c r="A482" s="10"/>
      <c r="B482" s="69">
        <v>17131</v>
      </c>
      <c r="C482" s="53" t="s">
        <v>511</v>
      </c>
      <c r="D482" s="56" t="s">
        <v>32</v>
      </c>
      <c r="E482" s="101"/>
      <c r="F482" s="101"/>
      <c r="G482" s="9">
        <f t="shared" si="32"/>
        <v>0</v>
      </c>
      <c r="H482" s="13">
        <v>250</v>
      </c>
      <c r="I482" s="13">
        <v>1</v>
      </c>
      <c r="J482" s="5">
        <f t="shared" si="33"/>
        <v>0</v>
      </c>
      <c r="K482" s="93">
        <v>250</v>
      </c>
      <c r="L482" s="5" t="s">
        <v>23</v>
      </c>
      <c r="M482" s="5">
        <f t="shared" si="34"/>
        <v>0</v>
      </c>
      <c r="N482" s="5">
        <f t="shared" si="35"/>
        <v>0</v>
      </c>
      <c r="O482" s="55"/>
    </row>
    <row r="483" spans="1:15" s="43" customFormat="1" ht="15.75" hidden="1" x14ac:dyDescent="0.25">
      <c r="A483" s="10"/>
      <c r="B483" s="69">
        <v>17132</v>
      </c>
      <c r="C483" s="53" t="s">
        <v>512</v>
      </c>
      <c r="D483" s="56" t="s">
        <v>32</v>
      </c>
      <c r="E483" s="101"/>
      <c r="F483" s="101"/>
      <c r="G483" s="9">
        <f t="shared" si="32"/>
        <v>0</v>
      </c>
      <c r="H483" s="13">
        <v>50</v>
      </c>
      <c r="I483" s="13">
        <v>1</v>
      </c>
      <c r="J483" s="5">
        <f t="shared" si="33"/>
        <v>0</v>
      </c>
      <c r="K483" s="93">
        <v>50</v>
      </c>
      <c r="L483" s="5" t="s">
        <v>23</v>
      </c>
      <c r="M483" s="5">
        <f t="shared" si="34"/>
        <v>0</v>
      </c>
      <c r="N483" s="5">
        <f t="shared" si="35"/>
        <v>0</v>
      </c>
      <c r="O483" s="55"/>
    </row>
    <row r="484" spans="1:15" s="43" customFormat="1" ht="15.75" hidden="1" x14ac:dyDescent="0.25">
      <c r="A484" s="10"/>
      <c r="B484" s="69">
        <v>17133</v>
      </c>
      <c r="C484" s="53" t="s">
        <v>513</v>
      </c>
      <c r="D484" s="56" t="s">
        <v>34</v>
      </c>
      <c r="E484" s="101"/>
      <c r="F484" s="101"/>
      <c r="G484" s="9">
        <f t="shared" si="32"/>
        <v>0</v>
      </c>
      <c r="H484" s="13">
        <v>50</v>
      </c>
      <c r="I484" s="13">
        <v>1</v>
      </c>
      <c r="J484" s="5">
        <f t="shared" si="33"/>
        <v>0</v>
      </c>
      <c r="K484" s="93">
        <v>50</v>
      </c>
      <c r="L484" s="5" t="s">
        <v>23</v>
      </c>
      <c r="M484" s="5">
        <f t="shared" si="34"/>
        <v>0</v>
      </c>
      <c r="N484" s="5">
        <f t="shared" si="35"/>
        <v>0</v>
      </c>
      <c r="O484" s="55"/>
    </row>
    <row r="485" spans="1:15" s="43" customFormat="1" ht="15.75" hidden="1" x14ac:dyDescent="0.25">
      <c r="A485" s="10"/>
      <c r="B485" s="69">
        <v>17134</v>
      </c>
      <c r="C485" s="53" t="s">
        <v>514</v>
      </c>
      <c r="D485" s="56" t="s">
        <v>32</v>
      </c>
      <c r="E485" s="101"/>
      <c r="F485" s="101"/>
      <c r="G485" s="9">
        <f t="shared" si="32"/>
        <v>0</v>
      </c>
      <c r="H485" s="13">
        <v>35</v>
      </c>
      <c r="I485" s="13">
        <v>1</v>
      </c>
      <c r="J485" s="5">
        <f t="shared" si="33"/>
        <v>0</v>
      </c>
      <c r="K485" s="93">
        <v>35</v>
      </c>
      <c r="L485" s="5" t="s">
        <v>23</v>
      </c>
      <c r="M485" s="5">
        <f t="shared" si="34"/>
        <v>0</v>
      </c>
      <c r="N485" s="5">
        <f t="shared" si="35"/>
        <v>0</v>
      </c>
      <c r="O485" s="55"/>
    </row>
    <row r="486" spans="1:15" s="43" customFormat="1" ht="15.75" hidden="1" x14ac:dyDescent="0.25">
      <c r="A486" s="10"/>
      <c r="B486" s="69">
        <v>17135</v>
      </c>
      <c r="C486" s="53" t="s">
        <v>515</v>
      </c>
      <c r="D486" s="56" t="s">
        <v>32</v>
      </c>
      <c r="E486" s="101"/>
      <c r="F486" s="101"/>
      <c r="G486" s="9">
        <f t="shared" si="32"/>
        <v>0</v>
      </c>
      <c r="H486" s="13">
        <v>35</v>
      </c>
      <c r="I486" s="13">
        <v>1</v>
      </c>
      <c r="J486" s="5">
        <f t="shared" si="33"/>
        <v>0</v>
      </c>
      <c r="K486" s="93">
        <v>35</v>
      </c>
      <c r="L486" s="5" t="s">
        <v>23</v>
      </c>
      <c r="M486" s="5">
        <f t="shared" si="34"/>
        <v>0</v>
      </c>
      <c r="N486" s="5">
        <f t="shared" si="35"/>
        <v>0</v>
      </c>
      <c r="O486" s="55"/>
    </row>
    <row r="487" spans="1:15" s="43" customFormat="1" ht="15.75" hidden="1" x14ac:dyDescent="0.25">
      <c r="A487" s="10"/>
      <c r="B487" s="69">
        <v>17136</v>
      </c>
      <c r="C487" s="53" t="s">
        <v>516</v>
      </c>
      <c r="D487" s="56" t="s">
        <v>32</v>
      </c>
      <c r="E487" s="101"/>
      <c r="F487" s="101"/>
      <c r="G487" s="9">
        <f t="shared" si="32"/>
        <v>0</v>
      </c>
      <c r="H487" s="13">
        <v>90</v>
      </c>
      <c r="I487" s="13">
        <v>1</v>
      </c>
      <c r="J487" s="5">
        <f t="shared" si="33"/>
        <v>0</v>
      </c>
      <c r="K487" s="93">
        <v>90</v>
      </c>
      <c r="L487" s="5" t="s">
        <v>23</v>
      </c>
      <c r="M487" s="5">
        <f t="shared" si="34"/>
        <v>0</v>
      </c>
      <c r="N487" s="5">
        <f t="shared" si="35"/>
        <v>0</v>
      </c>
      <c r="O487" s="55"/>
    </row>
    <row r="488" spans="1:15" s="43" customFormat="1" ht="15.75" hidden="1" x14ac:dyDescent="0.25">
      <c r="A488" s="10"/>
      <c r="B488" s="69">
        <v>17137</v>
      </c>
      <c r="C488" s="53" t="s">
        <v>517</v>
      </c>
      <c r="D488" s="56" t="s">
        <v>32</v>
      </c>
      <c r="E488" s="101"/>
      <c r="F488" s="101"/>
      <c r="G488" s="9">
        <f t="shared" si="32"/>
        <v>0</v>
      </c>
      <c r="H488" s="13">
        <v>70</v>
      </c>
      <c r="I488" s="13">
        <v>1</v>
      </c>
      <c r="J488" s="5">
        <f t="shared" si="33"/>
        <v>0</v>
      </c>
      <c r="K488" s="93">
        <v>70</v>
      </c>
      <c r="L488" s="5" t="s">
        <v>23</v>
      </c>
      <c r="M488" s="5">
        <f t="shared" si="34"/>
        <v>0</v>
      </c>
      <c r="N488" s="5">
        <f t="shared" si="35"/>
        <v>0</v>
      </c>
      <c r="O488" s="55"/>
    </row>
    <row r="489" spans="1:15" s="43" customFormat="1" ht="15.75" hidden="1" x14ac:dyDescent="0.25">
      <c r="A489" s="10"/>
      <c r="B489" s="69">
        <v>17138</v>
      </c>
      <c r="C489" s="53" t="s">
        <v>518</v>
      </c>
      <c r="D489" s="56" t="s">
        <v>32</v>
      </c>
      <c r="E489" s="101"/>
      <c r="F489" s="101"/>
      <c r="G489" s="9">
        <f t="shared" si="32"/>
        <v>0</v>
      </c>
      <c r="H489" s="13">
        <v>70</v>
      </c>
      <c r="I489" s="13">
        <v>1</v>
      </c>
      <c r="J489" s="5">
        <f t="shared" si="33"/>
        <v>0</v>
      </c>
      <c r="K489" s="93">
        <v>70</v>
      </c>
      <c r="L489" s="5" t="s">
        <v>23</v>
      </c>
      <c r="M489" s="5">
        <f t="shared" si="34"/>
        <v>0</v>
      </c>
      <c r="N489" s="5">
        <f t="shared" si="35"/>
        <v>0</v>
      </c>
      <c r="O489" s="55"/>
    </row>
    <row r="490" spans="1:15" s="43" customFormat="1" ht="15.75" hidden="1" x14ac:dyDescent="0.25">
      <c r="A490" s="10"/>
      <c r="B490" s="69">
        <v>17139</v>
      </c>
      <c r="C490" s="53" t="s">
        <v>519</v>
      </c>
      <c r="D490" s="56" t="s">
        <v>32</v>
      </c>
      <c r="E490" s="101"/>
      <c r="F490" s="101"/>
      <c r="G490" s="9">
        <f t="shared" si="32"/>
        <v>0</v>
      </c>
      <c r="H490" s="13">
        <v>50</v>
      </c>
      <c r="I490" s="13">
        <v>1</v>
      </c>
      <c r="J490" s="5">
        <f t="shared" si="33"/>
        <v>0</v>
      </c>
      <c r="K490" s="93">
        <v>50</v>
      </c>
      <c r="L490" s="5" t="s">
        <v>23</v>
      </c>
      <c r="M490" s="5">
        <f t="shared" si="34"/>
        <v>0</v>
      </c>
      <c r="N490" s="5">
        <f t="shared" si="35"/>
        <v>0</v>
      </c>
      <c r="O490" s="55"/>
    </row>
    <row r="491" spans="1:15" s="43" customFormat="1" ht="15.75" hidden="1" x14ac:dyDescent="0.25">
      <c r="A491" s="10"/>
      <c r="B491" s="69">
        <v>17140</v>
      </c>
      <c r="C491" s="53" t="s">
        <v>520</v>
      </c>
      <c r="D491" s="56" t="s">
        <v>32</v>
      </c>
      <c r="E491" s="101"/>
      <c r="F491" s="101"/>
      <c r="G491" s="9">
        <f t="shared" si="32"/>
        <v>0</v>
      </c>
      <c r="H491" s="13">
        <v>50</v>
      </c>
      <c r="I491" s="13">
        <v>1</v>
      </c>
      <c r="J491" s="5">
        <f t="shared" si="33"/>
        <v>0</v>
      </c>
      <c r="K491" s="93">
        <v>50</v>
      </c>
      <c r="L491" s="5" t="s">
        <v>23</v>
      </c>
      <c r="M491" s="5">
        <f t="shared" si="34"/>
        <v>0</v>
      </c>
      <c r="N491" s="5">
        <f t="shared" si="35"/>
        <v>0</v>
      </c>
      <c r="O491" s="55"/>
    </row>
    <row r="492" spans="1:15" s="43" customFormat="1" ht="15.75" hidden="1" x14ac:dyDescent="0.25">
      <c r="A492" s="10"/>
      <c r="B492" s="69">
        <v>17158</v>
      </c>
      <c r="C492" s="53" t="s">
        <v>521</v>
      </c>
      <c r="D492" s="56" t="s">
        <v>34</v>
      </c>
      <c r="E492" s="101"/>
      <c r="F492" s="101"/>
      <c r="G492" s="9">
        <f t="shared" si="32"/>
        <v>0</v>
      </c>
      <c r="H492" s="13">
        <v>50</v>
      </c>
      <c r="I492" s="13">
        <v>1</v>
      </c>
      <c r="J492" s="5">
        <f t="shared" si="33"/>
        <v>0</v>
      </c>
      <c r="K492" s="93">
        <v>50</v>
      </c>
      <c r="L492" s="5" t="s">
        <v>23</v>
      </c>
      <c r="M492" s="5">
        <f t="shared" si="34"/>
        <v>0</v>
      </c>
      <c r="N492" s="5">
        <f t="shared" si="35"/>
        <v>0</v>
      </c>
      <c r="O492" s="55"/>
    </row>
    <row r="493" spans="1:15" s="43" customFormat="1" ht="15.75" hidden="1" x14ac:dyDescent="0.25">
      <c r="A493" s="10"/>
      <c r="B493" s="69">
        <v>17141</v>
      </c>
      <c r="C493" s="53" t="s">
        <v>522</v>
      </c>
      <c r="D493" s="56" t="s">
        <v>32</v>
      </c>
      <c r="E493" s="101"/>
      <c r="F493" s="101"/>
      <c r="G493" s="9">
        <f t="shared" si="32"/>
        <v>0</v>
      </c>
      <c r="H493" s="13">
        <v>35</v>
      </c>
      <c r="I493" s="13">
        <v>1</v>
      </c>
      <c r="J493" s="5">
        <f t="shared" si="33"/>
        <v>0</v>
      </c>
      <c r="K493" s="93">
        <v>35</v>
      </c>
      <c r="L493" s="5" t="s">
        <v>23</v>
      </c>
      <c r="M493" s="5">
        <f t="shared" si="34"/>
        <v>0</v>
      </c>
      <c r="N493" s="5">
        <f t="shared" si="35"/>
        <v>0</v>
      </c>
      <c r="O493" s="55"/>
    </row>
    <row r="494" spans="1:15" s="43" customFormat="1" ht="15.75" hidden="1" x14ac:dyDescent="0.25">
      <c r="A494" s="10"/>
      <c r="B494" s="69">
        <v>17143</v>
      </c>
      <c r="C494" s="53" t="s">
        <v>523</v>
      </c>
      <c r="D494" s="56" t="s">
        <v>32</v>
      </c>
      <c r="E494" s="101"/>
      <c r="F494" s="101"/>
      <c r="G494" s="9">
        <f t="shared" si="32"/>
        <v>0</v>
      </c>
      <c r="H494" s="13">
        <v>35</v>
      </c>
      <c r="I494" s="13">
        <v>1</v>
      </c>
      <c r="J494" s="5">
        <f t="shared" si="33"/>
        <v>0</v>
      </c>
      <c r="K494" s="93">
        <v>35</v>
      </c>
      <c r="L494" s="5" t="s">
        <v>23</v>
      </c>
      <c r="M494" s="5">
        <f t="shared" si="34"/>
        <v>0</v>
      </c>
      <c r="N494" s="5">
        <f t="shared" si="35"/>
        <v>0</v>
      </c>
      <c r="O494" s="55"/>
    </row>
    <row r="495" spans="1:15" s="43" customFormat="1" ht="15.75" hidden="1" x14ac:dyDescent="0.25">
      <c r="A495" s="10"/>
      <c r="B495" s="69">
        <v>17144</v>
      </c>
      <c r="C495" s="53" t="s">
        <v>524</v>
      </c>
      <c r="D495" s="56" t="s">
        <v>32</v>
      </c>
      <c r="E495" s="101"/>
      <c r="F495" s="101"/>
      <c r="G495" s="9">
        <f t="shared" si="32"/>
        <v>0</v>
      </c>
      <c r="H495" s="13">
        <v>20</v>
      </c>
      <c r="I495" s="13">
        <v>1</v>
      </c>
      <c r="J495" s="5">
        <f t="shared" si="33"/>
        <v>0</v>
      </c>
      <c r="K495" s="93">
        <v>20</v>
      </c>
      <c r="L495" s="5" t="s">
        <v>23</v>
      </c>
      <c r="M495" s="5">
        <f t="shared" si="34"/>
        <v>0</v>
      </c>
      <c r="N495" s="5">
        <f t="shared" si="35"/>
        <v>0</v>
      </c>
      <c r="O495" s="55"/>
    </row>
    <row r="496" spans="1:15" s="43" customFormat="1" ht="15.75" hidden="1" x14ac:dyDescent="0.25">
      <c r="A496" s="10"/>
      <c r="B496" s="69">
        <v>17145</v>
      </c>
      <c r="C496" s="53" t="s">
        <v>525</v>
      </c>
      <c r="D496" s="56" t="s">
        <v>32</v>
      </c>
      <c r="E496" s="101"/>
      <c r="F496" s="101"/>
      <c r="G496" s="9">
        <f t="shared" si="32"/>
        <v>0</v>
      </c>
      <c r="H496" s="13">
        <v>70</v>
      </c>
      <c r="I496" s="13">
        <v>1</v>
      </c>
      <c r="J496" s="5">
        <f t="shared" si="33"/>
        <v>0</v>
      </c>
      <c r="K496" s="93">
        <v>70</v>
      </c>
      <c r="L496" s="5" t="s">
        <v>23</v>
      </c>
      <c r="M496" s="5">
        <f t="shared" si="34"/>
        <v>0</v>
      </c>
      <c r="N496" s="5">
        <f t="shared" si="35"/>
        <v>0</v>
      </c>
      <c r="O496" s="55"/>
    </row>
    <row r="497" spans="1:15" s="43" customFormat="1" ht="15.75" hidden="1" x14ac:dyDescent="0.25">
      <c r="A497" s="10"/>
      <c r="B497" s="69">
        <v>17146</v>
      </c>
      <c r="C497" s="53" t="s">
        <v>526</v>
      </c>
      <c r="D497" s="56" t="s">
        <v>32</v>
      </c>
      <c r="E497" s="101"/>
      <c r="F497" s="101"/>
      <c r="G497" s="9">
        <f t="shared" si="32"/>
        <v>0</v>
      </c>
      <c r="H497" s="13">
        <v>100</v>
      </c>
      <c r="I497" s="13">
        <v>1</v>
      </c>
      <c r="J497" s="5">
        <f t="shared" si="33"/>
        <v>0</v>
      </c>
      <c r="K497" s="93">
        <v>100</v>
      </c>
      <c r="L497" s="5" t="s">
        <v>23</v>
      </c>
      <c r="M497" s="5">
        <f t="shared" si="34"/>
        <v>0</v>
      </c>
      <c r="N497" s="5">
        <f t="shared" si="35"/>
        <v>0</v>
      </c>
      <c r="O497" s="55"/>
    </row>
    <row r="498" spans="1:15" s="43" customFormat="1" ht="15.75" hidden="1" x14ac:dyDescent="0.25">
      <c r="A498" s="10"/>
      <c r="B498" s="69">
        <v>17147</v>
      </c>
      <c r="C498" s="53" t="s">
        <v>527</v>
      </c>
      <c r="D498" s="56" t="s">
        <v>32</v>
      </c>
      <c r="E498" s="101"/>
      <c r="F498" s="101"/>
      <c r="G498" s="9">
        <f t="shared" si="32"/>
        <v>0</v>
      </c>
      <c r="H498" s="13">
        <v>0</v>
      </c>
      <c r="I498" s="13">
        <v>1</v>
      </c>
      <c r="J498" s="5">
        <f t="shared" si="33"/>
        <v>0</v>
      </c>
      <c r="K498" s="93">
        <v>0</v>
      </c>
      <c r="L498" s="5" t="s">
        <v>23</v>
      </c>
      <c r="M498" s="5">
        <f t="shared" si="34"/>
        <v>0</v>
      </c>
      <c r="N498" s="5">
        <f t="shared" si="35"/>
        <v>0</v>
      </c>
      <c r="O498" s="55"/>
    </row>
    <row r="499" spans="1:15" s="43" customFormat="1" ht="15.75" x14ac:dyDescent="0.25">
      <c r="A499" s="10"/>
      <c r="B499" s="69">
        <v>17148</v>
      </c>
      <c r="C499" s="53" t="s">
        <v>528</v>
      </c>
      <c r="D499" s="56" t="s">
        <v>32</v>
      </c>
      <c r="E499" s="101">
        <v>2</v>
      </c>
      <c r="F499" s="101"/>
      <c r="G499" s="9">
        <f t="shared" si="32"/>
        <v>2</v>
      </c>
      <c r="H499" s="13"/>
      <c r="I499" s="13">
        <v>1</v>
      </c>
      <c r="J499" s="5">
        <f t="shared" si="33"/>
        <v>0</v>
      </c>
      <c r="K499" s="93"/>
      <c r="L499" s="5" t="s">
        <v>23</v>
      </c>
      <c r="M499" s="5">
        <f t="shared" si="34"/>
        <v>0</v>
      </c>
      <c r="N499" s="5">
        <f t="shared" si="35"/>
        <v>0</v>
      </c>
      <c r="O499" s="55"/>
    </row>
    <row r="500" spans="1:15" s="43" customFormat="1" ht="15.75" hidden="1" x14ac:dyDescent="0.25">
      <c r="A500" s="10"/>
      <c r="B500" s="69">
        <v>17149</v>
      </c>
      <c r="C500" s="53" t="s">
        <v>529</v>
      </c>
      <c r="D500" s="56" t="s">
        <v>32</v>
      </c>
      <c r="E500" s="101"/>
      <c r="F500" s="101"/>
      <c r="G500" s="9">
        <f t="shared" si="32"/>
        <v>0</v>
      </c>
      <c r="H500" s="13">
        <v>220</v>
      </c>
      <c r="I500" s="13">
        <v>1</v>
      </c>
      <c r="J500" s="5">
        <f t="shared" si="33"/>
        <v>0</v>
      </c>
      <c r="K500" s="93">
        <v>220</v>
      </c>
      <c r="L500" s="5" t="s">
        <v>23</v>
      </c>
      <c r="M500" s="5">
        <f t="shared" si="34"/>
        <v>0</v>
      </c>
      <c r="N500" s="5">
        <f t="shared" si="35"/>
        <v>0</v>
      </c>
      <c r="O500" s="55"/>
    </row>
    <row r="501" spans="1:15" s="43" customFormat="1" ht="24" hidden="1" x14ac:dyDescent="0.25">
      <c r="A501" s="10"/>
      <c r="B501" s="69">
        <v>17150</v>
      </c>
      <c r="C501" s="53" t="s">
        <v>530</v>
      </c>
      <c r="D501" s="56" t="s">
        <v>32</v>
      </c>
      <c r="E501" s="101"/>
      <c r="F501" s="101"/>
      <c r="G501" s="9">
        <f t="shared" si="32"/>
        <v>0</v>
      </c>
      <c r="H501" s="13">
        <v>180</v>
      </c>
      <c r="I501" s="13">
        <v>1</v>
      </c>
      <c r="J501" s="5">
        <f t="shared" si="33"/>
        <v>0</v>
      </c>
      <c r="K501" s="93">
        <v>180</v>
      </c>
      <c r="L501" s="5" t="s">
        <v>23</v>
      </c>
      <c r="M501" s="5">
        <f t="shared" si="34"/>
        <v>0</v>
      </c>
      <c r="N501" s="5">
        <f t="shared" si="35"/>
        <v>0</v>
      </c>
      <c r="O501" s="55"/>
    </row>
    <row r="502" spans="1:15" s="43" customFormat="1" ht="15.75" hidden="1" x14ac:dyDescent="0.25">
      <c r="A502" s="10"/>
      <c r="B502" s="69">
        <v>17151</v>
      </c>
      <c r="C502" s="53" t="s">
        <v>531</v>
      </c>
      <c r="D502" s="56" t="s">
        <v>32</v>
      </c>
      <c r="E502" s="101"/>
      <c r="F502" s="101"/>
      <c r="G502" s="9">
        <f t="shared" si="32"/>
        <v>0</v>
      </c>
      <c r="H502" s="13">
        <v>250</v>
      </c>
      <c r="I502" s="13">
        <v>1</v>
      </c>
      <c r="J502" s="5">
        <f t="shared" si="33"/>
        <v>0</v>
      </c>
      <c r="K502" s="93">
        <v>250</v>
      </c>
      <c r="L502" s="5" t="s">
        <v>23</v>
      </c>
      <c r="M502" s="5">
        <f t="shared" si="34"/>
        <v>0</v>
      </c>
      <c r="N502" s="5">
        <f t="shared" si="35"/>
        <v>0</v>
      </c>
      <c r="O502" s="55"/>
    </row>
    <row r="503" spans="1:15" s="43" customFormat="1" ht="15.75" hidden="1" x14ac:dyDescent="0.25">
      <c r="A503" s="10"/>
      <c r="B503" s="69">
        <v>17152</v>
      </c>
      <c r="C503" s="53" t="s">
        <v>532</v>
      </c>
      <c r="D503" s="56" t="s">
        <v>32</v>
      </c>
      <c r="E503" s="101"/>
      <c r="F503" s="101"/>
      <c r="G503" s="9">
        <f t="shared" si="32"/>
        <v>0</v>
      </c>
      <c r="H503" s="13">
        <v>50</v>
      </c>
      <c r="I503" s="13">
        <v>1</v>
      </c>
      <c r="J503" s="5">
        <f t="shared" si="33"/>
        <v>0</v>
      </c>
      <c r="K503" s="93">
        <v>50</v>
      </c>
      <c r="L503" s="5" t="s">
        <v>23</v>
      </c>
      <c r="M503" s="5">
        <f t="shared" si="34"/>
        <v>0</v>
      </c>
      <c r="N503" s="5">
        <f t="shared" si="35"/>
        <v>0</v>
      </c>
      <c r="O503" s="55"/>
    </row>
    <row r="504" spans="1:15" s="43" customFormat="1" ht="15.75" hidden="1" x14ac:dyDescent="0.25">
      <c r="A504" s="10"/>
      <c r="B504" s="69">
        <v>17153</v>
      </c>
      <c r="C504" s="53" t="s">
        <v>533</v>
      </c>
      <c r="D504" s="56" t="s">
        <v>33</v>
      </c>
      <c r="E504" s="101"/>
      <c r="F504" s="101"/>
      <c r="G504" s="9">
        <f t="shared" si="32"/>
        <v>0</v>
      </c>
      <c r="H504" s="13">
        <v>45</v>
      </c>
      <c r="I504" s="13">
        <v>1</v>
      </c>
      <c r="J504" s="5">
        <f t="shared" si="33"/>
        <v>0</v>
      </c>
      <c r="K504" s="93">
        <v>45</v>
      </c>
      <c r="L504" s="5" t="s">
        <v>23</v>
      </c>
      <c r="M504" s="5">
        <f t="shared" si="34"/>
        <v>0</v>
      </c>
      <c r="N504" s="5">
        <f t="shared" si="35"/>
        <v>0</v>
      </c>
      <c r="O504" s="55"/>
    </row>
    <row r="505" spans="1:15" s="43" customFormat="1" ht="15.75" hidden="1" x14ac:dyDescent="0.25">
      <c r="A505" s="10"/>
      <c r="B505" s="69">
        <v>17154</v>
      </c>
      <c r="C505" s="53" t="s">
        <v>534</v>
      </c>
      <c r="D505" s="56" t="s">
        <v>32</v>
      </c>
      <c r="E505" s="101"/>
      <c r="F505" s="101"/>
      <c r="G505" s="9">
        <f t="shared" si="32"/>
        <v>0</v>
      </c>
      <c r="H505" s="13">
        <v>70</v>
      </c>
      <c r="I505" s="13">
        <v>1</v>
      </c>
      <c r="J505" s="5">
        <f t="shared" si="33"/>
        <v>0</v>
      </c>
      <c r="K505" s="93">
        <v>70</v>
      </c>
      <c r="L505" s="5" t="s">
        <v>23</v>
      </c>
      <c r="M505" s="5">
        <f t="shared" si="34"/>
        <v>0</v>
      </c>
      <c r="N505" s="5">
        <f t="shared" si="35"/>
        <v>0</v>
      </c>
      <c r="O505" s="55"/>
    </row>
    <row r="506" spans="1:15" s="43" customFormat="1" ht="15.75" hidden="1" x14ac:dyDescent="0.25">
      <c r="A506" s="10"/>
      <c r="B506" s="69">
        <v>17155</v>
      </c>
      <c r="C506" s="53" t="s">
        <v>535</v>
      </c>
      <c r="D506" s="56" t="s">
        <v>32</v>
      </c>
      <c r="E506" s="101"/>
      <c r="F506" s="101"/>
      <c r="G506" s="9">
        <f t="shared" si="32"/>
        <v>0</v>
      </c>
      <c r="H506" s="13">
        <v>350</v>
      </c>
      <c r="I506" s="13">
        <v>1</v>
      </c>
      <c r="J506" s="5">
        <f t="shared" si="33"/>
        <v>0</v>
      </c>
      <c r="K506" s="93">
        <v>350</v>
      </c>
      <c r="L506" s="5" t="s">
        <v>23</v>
      </c>
      <c r="M506" s="5">
        <f t="shared" si="34"/>
        <v>0</v>
      </c>
      <c r="N506" s="5">
        <f t="shared" si="35"/>
        <v>0</v>
      </c>
      <c r="O506" s="55"/>
    </row>
    <row r="507" spans="1:15" s="43" customFormat="1" ht="15.75" hidden="1" x14ac:dyDescent="0.25">
      <c r="A507" s="10"/>
      <c r="B507" s="69">
        <v>17156</v>
      </c>
      <c r="C507" s="53" t="s">
        <v>536</v>
      </c>
      <c r="D507" s="56" t="s">
        <v>32</v>
      </c>
      <c r="E507" s="101"/>
      <c r="F507" s="101"/>
      <c r="G507" s="9">
        <f t="shared" si="32"/>
        <v>0</v>
      </c>
      <c r="H507" s="13">
        <v>125</v>
      </c>
      <c r="I507" s="13">
        <v>1</v>
      </c>
      <c r="J507" s="5">
        <f t="shared" si="33"/>
        <v>0</v>
      </c>
      <c r="K507" s="93">
        <v>125</v>
      </c>
      <c r="L507" s="5" t="s">
        <v>23</v>
      </c>
      <c r="M507" s="5">
        <f t="shared" si="34"/>
        <v>0</v>
      </c>
      <c r="N507" s="5">
        <f t="shared" si="35"/>
        <v>0</v>
      </c>
      <c r="O507" s="55"/>
    </row>
    <row r="508" spans="1:15" s="43" customFormat="1" ht="15.75" hidden="1" x14ac:dyDescent="0.25">
      <c r="A508" s="10"/>
      <c r="B508" s="69">
        <v>17170</v>
      </c>
      <c r="C508" s="53" t="s">
        <v>537</v>
      </c>
      <c r="D508" s="56" t="s">
        <v>32</v>
      </c>
      <c r="E508" s="101"/>
      <c r="F508" s="101"/>
      <c r="G508" s="9">
        <f t="shared" si="32"/>
        <v>0</v>
      </c>
      <c r="H508" s="13">
        <v>70</v>
      </c>
      <c r="I508" s="13">
        <v>1</v>
      </c>
      <c r="J508" s="5">
        <f t="shared" si="33"/>
        <v>0</v>
      </c>
      <c r="K508" s="93">
        <v>70</v>
      </c>
      <c r="L508" s="5" t="s">
        <v>23</v>
      </c>
      <c r="M508" s="5">
        <f t="shared" si="34"/>
        <v>0</v>
      </c>
      <c r="N508" s="5">
        <f t="shared" si="35"/>
        <v>0</v>
      </c>
      <c r="O508" s="55"/>
    </row>
    <row r="509" spans="1:15" s="43" customFormat="1" ht="15.75" hidden="1" x14ac:dyDescent="0.25">
      <c r="A509" s="10"/>
      <c r="B509" s="69">
        <v>17171</v>
      </c>
      <c r="C509" s="53" t="s">
        <v>538</v>
      </c>
      <c r="D509" s="56" t="s">
        <v>32</v>
      </c>
      <c r="E509" s="101"/>
      <c r="F509" s="101"/>
      <c r="G509" s="9">
        <f t="shared" si="32"/>
        <v>0</v>
      </c>
      <c r="H509" s="13">
        <v>70</v>
      </c>
      <c r="I509" s="13">
        <v>1</v>
      </c>
      <c r="J509" s="5">
        <f t="shared" si="33"/>
        <v>0</v>
      </c>
      <c r="K509" s="93">
        <v>70</v>
      </c>
      <c r="L509" s="5" t="s">
        <v>23</v>
      </c>
      <c r="M509" s="5">
        <f t="shared" si="34"/>
        <v>0</v>
      </c>
      <c r="N509" s="5">
        <f t="shared" si="35"/>
        <v>0</v>
      </c>
      <c r="O509" s="55"/>
    </row>
    <row r="510" spans="1:15" s="43" customFormat="1" ht="15.75" hidden="1" x14ac:dyDescent="0.25">
      <c r="A510" s="10"/>
      <c r="B510" s="69">
        <v>17172</v>
      </c>
      <c r="C510" s="53" t="s">
        <v>539</v>
      </c>
      <c r="D510" s="56" t="s">
        <v>33</v>
      </c>
      <c r="E510" s="101"/>
      <c r="F510" s="101"/>
      <c r="G510" s="9">
        <f t="shared" si="32"/>
        <v>0</v>
      </c>
      <c r="H510" s="13">
        <v>10</v>
      </c>
      <c r="I510" s="13">
        <v>1</v>
      </c>
      <c r="J510" s="5">
        <f t="shared" si="33"/>
        <v>0</v>
      </c>
      <c r="K510" s="93">
        <v>10</v>
      </c>
      <c r="L510" s="5" t="s">
        <v>23</v>
      </c>
      <c r="M510" s="5">
        <f t="shared" si="34"/>
        <v>0</v>
      </c>
      <c r="N510" s="5">
        <f t="shared" si="35"/>
        <v>0</v>
      </c>
      <c r="O510" s="55"/>
    </row>
    <row r="511" spans="1:15" s="43" customFormat="1" ht="15.75" hidden="1" x14ac:dyDescent="0.25">
      <c r="A511" s="10"/>
      <c r="B511" s="69">
        <v>17173</v>
      </c>
      <c r="C511" s="53" t="s">
        <v>540</v>
      </c>
      <c r="D511" s="56" t="s">
        <v>32</v>
      </c>
      <c r="E511" s="101"/>
      <c r="F511" s="101"/>
      <c r="G511" s="9">
        <f t="shared" si="32"/>
        <v>0</v>
      </c>
      <c r="H511" s="13">
        <v>10</v>
      </c>
      <c r="I511" s="13">
        <v>1</v>
      </c>
      <c r="J511" s="5">
        <f t="shared" si="33"/>
        <v>0</v>
      </c>
      <c r="K511" s="93">
        <v>10</v>
      </c>
      <c r="L511" s="5" t="s">
        <v>23</v>
      </c>
      <c r="M511" s="5">
        <f t="shared" si="34"/>
        <v>0</v>
      </c>
      <c r="N511" s="5">
        <f t="shared" si="35"/>
        <v>0</v>
      </c>
      <c r="O511" s="55"/>
    </row>
    <row r="512" spans="1:15" s="43" customFormat="1" ht="15.75" hidden="1" x14ac:dyDescent="0.25">
      <c r="A512" s="10"/>
      <c r="B512" s="69">
        <v>17175</v>
      </c>
      <c r="C512" s="53" t="s">
        <v>541</v>
      </c>
      <c r="D512" s="56" t="s">
        <v>32</v>
      </c>
      <c r="E512" s="101"/>
      <c r="F512" s="101"/>
      <c r="G512" s="9">
        <f t="shared" si="32"/>
        <v>0</v>
      </c>
      <c r="H512" s="13">
        <v>150</v>
      </c>
      <c r="I512" s="13">
        <v>1</v>
      </c>
      <c r="J512" s="5">
        <f t="shared" si="33"/>
        <v>0</v>
      </c>
      <c r="K512" s="93">
        <v>150</v>
      </c>
      <c r="L512" s="5" t="s">
        <v>23</v>
      </c>
      <c r="M512" s="5">
        <f t="shared" si="34"/>
        <v>0</v>
      </c>
      <c r="N512" s="5">
        <f t="shared" si="35"/>
        <v>0</v>
      </c>
      <c r="O512" s="55"/>
    </row>
    <row r="513" spans="1:15" s="43" customFormat="1" ht="15.75" hidden="1" x14ac:dyDescent="0.25">
      <c r="A513" s="10"/>
      <c r="B513" s="69">
        <v>17176</v>
      </c>
      <c r="C513" s="53" t="s">
        <v>542</v>
      </c>
      <c r="D513" s="56" t="s">
        <v>32</v>
      </c>
      <c r="E513" s="101"/>
      <c r="F513" s="101"/>
      <c r="G513" s="9">
        <f t="shared" si="32"/>
        <v>0</v>
      </c>
      <c r="H513" s="13">
        <v>250</v>
      </c>
      <c r="I513" s="13">
        <v>1</v>
      </c>
      <c r="J513" s="5">
        <f t="shared" si="33"/>
        <v>0</v>
      </c>
      <c r="K513" s="93">
        <v>250</v>
      </c>
      <c r="L513" s="5" t="s">
        <v>23</v>
      </c>
      <c r="M513" s="5">
        <f t="shared" si="34"/>
        <v>0</v>
      </c>
      <c r="N513" s="5">
        <f t="shared" si="35"/>
        <v>0</v>
      </c>
      <c r="O513" s="55"/>
    </row>
    <row r="514" spans="1:15" s="43" customFormat="1" ht="15.75" hidden="1" x14ac:dyDescent="0.25">
      <c r="A514" s="10"/>
      <c r="B514" s="69">
        <v>17177</v>
      </c>
      <c r="C514" s="10" t="s">
        <v>572</v>
      </c>
      <c r="D514" s="56" t="s">
        <v>32</v>
      </c>
      <c r="E514" s="101"/>
      <c r="F514" s="101"/>
      <c r="G514" s="9">
        <f t="shared" si="32"/>
        <v>0</v>
      </c>
      <c r="H514" s="13">
        <v>35</v>
      </c>
      <c r="I514" s="13">
        <v>1</v>
      </c>
      <c r="J514" s="5">
        <f t="shared" si="33"/>
        <v>0</v>
      </c>
      <c r="K514" s="93">
        <v>35</v>
      </c>
      <c r="L514" s="5" t="s">
        <v>23</v>
      </c>
      <c r="M514" s="5">
        <f t="shared" si="34"/>
        <v>0</v>
      </c>
      <c r="N514" s="5">
        <f t="shared" si="35"/>
        <v>0</v>
      </c>
      <c r="O514" s="55"/>
    </row>
    <row r="515" spans="1:15" s="43" customFormat="1" ht="15.75" hidden="1" x14ac:dyDescent="0.25">
      <c r="A515" s="10"/>
      <c r="B515" s="69">
        <v>17178</v>
      </c>
      <c r="C515" s="53" t="s">
        <v>543</v>
      </c>
      <c r="D515" s="56" t="s">
        <v>32</v>
      </c>
      <c r="E515" s="101"/>
      <c r="F515" s="101"/>
      <c r="G515" s="9">
        <f t="shared" si="32"/>
        <v>0</v>
      </c>
      <c r="H515" s="13">
        <v>50</v>
      </c>
      <c r="I515" s="13">
        <v>1</v>
      </c>
      <c r="J515" s="5">
        <f t="shared" si="33"/>
        <v>0</v>
      </c>
      <c r="K515" s="93">
        <v>50</v>
      </c>
      <c r="L515" s="5" t="s">
        <v>23</v>
      </c>
      <c r="M515" s="5">
        <f t="shared" si="34"/>
        <v>0</v>
      </c>
      <c r="N515" s="5">
        <f t="shared" si="35"/>
        <v>0</v>
      </c>
      <c r="O515" s="55"/>
    </row>
    <row r="516" spans="1:15" s="43" customFormat="1" ht="15.75" hidden="1" x14ac:dyDescent="0.25">
      <c r="A516" s="10"/>
      <c r="B516" s="69">
        <v>17179</v>
      </c>
      <c r="C516" s="53" t="s">
        <v>544</v>
      </c>
      <c r="D516" s="56" t="s">
        <v>32</v>
      </c>
      <c r="E516" s="101"/>
      <c r="F516" s="101"/>
      <c r="G516" s="9">
        <f t="shared" si="32"/>
        <v>0</v>
      </c>
      <c r="H516" s="13">
        <v>100</v>
      </c>
      <c r="I516" s="13">
        <v>1</v>
      </c>
      <c r="J516" s="5">
        <f t="shared" si="33"/>
        <v>0</v>
      </c>
      <c r="K516" s="93">
        <v>100</v>
      </c>
      <c r="L516" s="5" t="s">
        <v>23</v>
      </c>
      <c r="M516" s="5">
        <f t="shared" si="34"/>
        <v>0</v>
      </c>
      <c r="N516" s="5">
        <f t="shared" si="35"/>
        <v>0</v>
      </c>
      <c r="O516" s="55"/>
    </row>
    <row r="517" spans="1:15" s="43" customFormat="1" ht="15.75" hidden="1" x14ac:dyDescent="0.25">
      <c r="A517" s="10"/>
      <c r="B517" s="69">
        <v>17180</v>
      </c>
      <c r="C517" s="53" t="s">
        <v>545</v>
      </c>
      <c r="D517" s="56" t="s">
        <v>32</v>
      </c>
      <c r="E517" s="101"/>
      <c r="F517" s="101"/>
      <c r="G517" s="9">
        <f t="shared" si="32"/>
        <v>0</v>
      </c>
      <c r="H517" s="13">
        <v>250</v>
      </c>
      <c r="I517" s="13">
        <v>1</v>
      </c>
      <c r="J517" s="5">
        <f t="shared" si="33"/>
        <v>0</v>
      </c>
      <c r="K517" s="93">
        <v>250</v>
      </c>
      <c r="L517" s="5" t="s">
        <v>23</v>
      </c>
      <c r="M517" s="5">
        <f t="shared" si="34"/>
        <v>0</v>
      </c>
      <c r="N517" s="5">
        <f t="shared" si="35"/>
        <v>0</v>
      </c>
      <c r="O517" s="55"/>
    </row>
    <row r="518" spans="1:15" s="43" customFormat="1" ht="15.75" x14ac:dyDescent="0.25">
      <c r="A518" s="10"/>
      <c r="B518" s="69">
        <v>17181</v>
      </c>
      <c r="C518" s="53" t="s">
        <v>546</v>
      </c>
      <c r="D518" s="56" t="s">
        <v>32</v>
      </c>
      <c r="E518" s="101">
        <v>7</v>
      </c>
      <c r="F518" s="101"/>
      <c r="G518" s="9">
        <f t="shared" si="32"/>
        <v>7</v>
      </c>
      <c r="H518" s="13"/>
      <c r="I518" s="13">
        <v>1</v>
      </c>
      <c r="J518" s="5">
        <f t="shared" si="33"/>
        <v>0</v>
      </c>
      <c r="K518" s="93"/>
      <c r="L518" s="5" t="s">
        <v>23</v>
      </c>
      <c r="M518" s="5">
        <f t="shared" si="34"/>
        <v>0</v>
      </c>
      <c r="N518" s="5">
        <f t="shared" si="35"/>
        <v>0</v>
      </c>
      <c r="O518" s="55"/>
    </row>
    <row r="519" spans="1:15" s="43" customFormat="1" ht="15.75" x14ac:dyDescent="0.25">
      <c r="A519" s="10"/>
      <c r="B519" s="69">
        <v>17182</v>
      </c>
      <c r="C519" s="53" t="s">
        <v>547</v>
      </c>
      <c r="D519" s="56" t="s">
        <v>33</v>
      </c>
      <c r="E519" s="101">
        <v>9.7200000000000006</v>
      </c>
      <c r="F519" s="101"/>
      <c r="G519" s="9">
        <f t="shared" si="32"/>
        <v>9.7200000000000006</v>
      </c>
      <c r="H519" s="13"/>
      <c r="I519" s="13">
        <v>1</v>
      </c>
      <c r="J519" s="5">
        <f t="shared" si="33"/>
        <v>0</v>
      </c>
      <c r="K519" s="93"/>
      <c r="L519" s="5" t="s">
        <v>23</v>
      </c>
      <c r="M519" s="5">
        <f t="shared" si="34"/>
        <v>0</v>
      </c>
      <c r="N519" s="5">
        <f t="shared" si="35"/>
        <v>0</v>
      </c>
      <c r="O519" s="55"/>
    </row>
    <row r="520" spans="1:15" s="43" customFormat="1" ht="15.75" hidden="1" x14ac:dyDescent="0.25">
      <c r="A520" s="10"/>
      <c r="B520" s="69">
        <v>17183</v>
      </c>
      <c r="C520" s="53" t="s">
        <v>548</v>
      </c>
      <c r="D520" s="56" t="s">
        <v>32</v>
      </c>
      <c r="E520" s="101"/>
      <c r="F520" s="101"/>
      <c r="G520" s="9">
        <f t="shared" si="32"/>
        <v>0</v>
      </c>
      <c r="H520" s="13">
        <v>70</v>
      </c>
      <c r="I520" s="13">
        <v>1</v>
      </c>
      <c r="J520" s="5">
        <f t="shared" si="33"/>
        <v>0</v>
      </c>
      <c r="K520" s="93">
        <v>70</v>
      </c>
      <c r="L520" s="5" t="s">
        <v>23</v>
      </c>
      <c r="M520" s="5">
        <f t="shared" si="34"/>
        <v>0</v>
      </c>
      <c r="N520" s="5">
        <f t="shared" si="35"/>
        <v>0</v>
      </c>
      <c r="O520" s="55"/>
    </row>
    <row r="521" spans="1:15" s="43" customFormat="1" ht="15.75" hidden="1" x14ac:dyDescent="0.25">
      <c r="A521" s="10"/>
      <c r="B521" s="70">
        <v>17184</v>
      </c>
      <c r="C521" s="53" t="s">
        <v>549</v>
      </c>
      <c r="D521" s="56" t="s">
        <v>32</v>
      </c>
      <c r="E521" s="101"/>
      <c r="F521" s="101"/>
      <c r="G521" s="9">
        <f t="shared" ref="G521:G584" si="36">F521+E521</f>
        <v>0</v>
      </c>
      <c r="H521" s="13">
        <v>220</v>
      </c>
      <c r="I521" s="13">
        <v>1</v>
      </c>
      <c r="J521" s="5">
        <f t="shared" si="33"/>
        <v>0</v>
      </c>
      <c r="K521" s="93">
        <v>220</v>
      </c>
      <c r="L521" s="5" t="s">
        <v>23</v>
      </c>
      <c r="M521" s="5">
        <f t="shared" si="34"/>
        <v>0</v>
      </c>
      <c r="N521" s="5">
        <f t="shared" si="35"/>
        <v>0</v>
      </c>
      <c r="O521" s="55"/>
    </row>
    <row r="522" spans="1:15" s="43" customFormat="1" ht="15.75" x14ac:dyDescent="0.25">
      <c r="A522" s="10"/>
      <c r="B522" s="70">
        <v>17185</v>
      </c>
      <c r="C522" s="53" t="s">
        <v>550</v>
      </c>
      <c r="D522" s="56" t="s">
        <v>32</v>
      </c>
      <c r="E522" s="101">
        <v>3</v>
      </c>
      <c r="F522" s="101"/>
      <c r="G522" s="9">
        <f t="shared" si="36"/>
        <v>3</v>
      </c>
      <c r="H522" s="13"/>
      <c r="I522" s="13">
        <v>1</v>
      </c>
      <c r="J522" s="5">
        <f t="shared" si="33"/>
        <v>0</v>
      </c>
      <c r="K522" s="93"/>
      <c r="L522" s="5" t="s">
        <v>23</v>
      </c>
      <c r="M522" s="5">
        <f t="shared" si="34"/>
        <v>0</v>
      </c>
      <c r="N522" s="5">
        <f t="shared" si="35"/>
        <v>0</v>
      </c>
      <c r="O522" s="55"/>
    </row>
    <row r="523" spans="1:15" s="43" customFormat="1" ht="15.75" x14ac:dyDescent="0.25">
      <c r="A523" s="10"/>
      <c r="B523" s="70">
        <v>17186</v>
      </c>
      <c r="C523" s="53" t="s">
        <v>551</v>
      </c>
      <c r="D523" s="56" t="s">
        <v>32</v>
      </c>
      <c r="E523" s="101">
        <v>1</v>
      </c>
      <c r="F523" s="101"/>
      <c r="G523" s="9">
        <f t="shared" si="36"/>
        <v>1</v>
      </c>
      <c r="H523" s="13"/>
      <c r="I523" s="13">
        <v>1</v>
      </c>
      <c r="J523" s="5">
        <f t="shared" si="33"/>
        <v>0</v>
      </c>
      <c r="K523" s="93"/>
      <c r="L523" s="5" t="s">
        <v>23</v>
      </c>
      <c r="M523" s="5">
        <f t="shared" si="34"/>
        <v>0</v>
      </c>
      <c r="N523" s="5">
        <f t="shared" si="35"/>
        <v>0</v>
      </c>
      <c r="O523" s="55"/>
    </row>
    <row r="524" spans="1:15" s="43" customFormat="1" ht="15.75" x14ac:dyDescent="0.25">
      <c r="A524" s="10"/>
      <c r="B524" s="70">
        <v>17187</v>
      </c>
      <c r="C524" s="53" t="s">
        <v>552</v>
      </c>
      <c r="D524" s="56" t="s">
        <v>32</v>
      </c>
      <c r="E524" s="101">
        <v>1</v>
      </c>
      <c r="F524" s="101"/>
      <c r="G524" s="9">
        <f t="shared" si="36"/>
        <v>1</v>
      </c>
      <c r="H524" s="13"/>
      <c r="I524" s="13">
        <v>1</v>
      </c>
      <c r="J524" s="5">
        <f t="shared" si="33"/>
        <v>0</v>
      </c>
      <c r="K524" s="93"/>
      <c r="L524" s="5" t="s">
        <v>23</v>
      </c>
      <c r="M524" s="5">
        <f t="shared" si="34"/>
        <v>0</v>
      </c>
      <c r="N524" s="5">
        <f t="shared" si="35"/>
        <v>0</v>
      </c>
      <c r="O524" s="55"/>
    </row>
    <row r="525" spans="1:15" s="43" customFormat="1" ht="15.75" hidden="1" x14ac:dyDescent="0.25">
      <c r="A525" s="10"/>
      <c r="B525" s="70">
        <v>17190</v>
      </c>
      <c r="C525" s="53" t="s">
        <v>553</v>
      </c>
      <c r="D525" s="56" t="s">
        <v>32</v>
      </c>
      <c r="E525" s="101"/>
      <c r="F525" s="101"/>
      <c r="G525" s="9">
        <f t="shared" si="36"/>
        <v>0</v>
      </c>
      <c r="H525" s="13">
        <v>25</v>
      </c>
      <c r="I525" s="13">
        <v>1</v>
      </c>
      <c r="J525" s="5">
        <f t="shared" si="33"/>
        <v>0</v>
      </c>
      <c r="K525" s="93">
        <v>25</v>
      </c>
      <c r="L525" s="5" t="s">
        <v>23</v>
      </c>
      <c r="M525" s="5">
        <f t="shared" si="34"/>
        <v>0</v>
      </c>
      <c r="N525" s="5">
        <f t="shared" si="35"/>
        <v>0</v>
      </c>
      <c r="O525" s="55"/>
    </row>
    <row r="526" spans="1:15" s="43" customFormat="1" ht="15.75" hidden="1" x14ac:dyDescent="0.25">
      <c r="A526" s="10"/>
      <c r="B526" s="70">
        <v>17188</v>
      </c>
      <c r="C526" s="53" t="s">
        <v>554</v>
      </c>
      <c r="D526" s="56" t="s">
        <v>34</v>
      </c>
      <c r="E526" s="101"/>
      <c r="F526" s="101"/>
      <c r="G526" s="9">
        <f t="shared" si="36"/>
        <v>0</v>
      </c>
      <c r="H526" s="13"/>
      <c r="I526" s="13">
        <v>1</v>
      </c>
      <c r="J526" s="5">
        <f t="shared" ref="J526:J542" si="37">G526*H526*I526</f>
        <v>0</v>
      </c>
      <c r="K526" s="93"/>
      <c r="L526" s="5" t="s">
        <v>23</v>
      </c>
      <c r="M526" s="5">
        <f t="shared" ref="M526:M546" si="38">IF(G526="",0,H526-K526)</f>
        <v>0</v>
      </c>
      <c r="N526" s="5">
        <f t="shared" ref="N526:N546" si="39">IF(G526="",0,J526-K526*G526*I526)</f>
        <v>0</v>
      </c>
      <c r="O526" s="55"/>
    </row>
    <row r="527" spans="1:15" s="43" customFormat="1" ht="15.75" x14ac:dyDescent="0.25">
      <c r="A527" s="10"/>
      <c r="B527" s="70">
        <v>17189</v>
      </c>
      <c r="C527" s="53" t="s">
        <v>555</v>
      </c>
      <c r="D527" s="56" t="s">
        <v>32</v>
      </c>
      <c r="E527" s="101">
        <v>1</v>
      </c>
      <c r="F527" s="101"/>
      <c r="G527" s="9">
        <f t="shared" si="36"/>
        <v>1</v>
      </c>
      <c r="H527" s="13"/>
      <c r="I527" s="13">
        <v>1</v>
      </c>
      <c r="J527" s="5">
        <f t="shared" si="37"/>
        <v>0</v>
      </c>
      <c r="K527" s="93"/>
      <c r="L527" s="5" t="s">
        <v>23</v>
      </c>
      <c r="M527" s="5">
        <f t="shared" si="38"/>
        <v>0</v>
      </c>
      <c r="N527" s="5">
        <f t="shared" si="39"/>
        <v>0</v>
      </c>
      <c r="O527" s="55"/>
    </row>
    <row r="528" spans="1:15" s="43" customFormat="1" ht="15.75" hidden="1" x14ac:dyDescent="0.25">
      <c r="A528" s="10"/>
      <c r="B528" s="69">
        <v>17258</v>
      </c>
      <c r="C528" s="53" t="s">
        <v>556</v>
      </c>
      <c r="D528" s="56" t="s">
        <v>34</v>
      </c>
      <c r="E528" s="101"/>
      <c r="F528" s="101"/>
      <c r="G528" s="9">
        <f t="shared" si="36"/>
        <v>0</v>
      </c>
      <c r="H528" s="13"/>
      <c r="I528" s="13">
        <v>1</v>
      </c>
      <c r="J528" s="5">
        <f t="shared" si="37"/>
        <v>0</v>
      </c>
      <c r="K528" s="93"/>
      <c r="L528" s="5" t="s">
        <v>23</v>
      </c>
      <c r="M528" s="5">
        <f t="shared" si="38"/>
        <v>0</v>
      </c>
      <c r="N528" s="5">
        <f t="shared" si="39"/>
        <v>0</v>
      </c>
      <c r="O528" s="55"/>
    </row>
    <row r="529" spans="1:16" s="43" customFormat="1" ht="15.75" x14ac:dyDescent="0.25">
      <c r="A529" s="10"/>
      <c r="B529" s="69">
        <v>17259</v>
      </c>
      <c r="C529" s="53" t="s">
        <v>557</v>
      </c>
      <c r="D529" s="56" t="s">
        <v>32</v>
      </c>
      <c r="E529" s="101">
        <v>1</v>
      </c>
      <c r="F529" s="101"/>
      <c r="G529" s="9">
        <f t="shared" si="36"/>
        <v>1</v>
      </c>
      <c r="H529" s="13"/>
      <c r="I529" s="13">
        <v>1</v>
      </c>
      <c r="J529" s="5">
        <f t="shared" si="37"/>
        <v>0</v>
      </c>
      <c r="K529" s="93"/>
      <c r="L529" s="5" t="s">
        <v>23</v>
      </c>
      <c r="M529" s="5">
        <f t="shared" si="38"/>
        <v>0</v>
      </c>
      <c r="N529" s="5">
        <f t="shared" si="39"/>
        <v>0</v>
      </c>
      <c r="O529" s="55"/>
    </row>
    <row r="530" spans="1:16" s="43" customFormat="1" ht="15.75" hidden="1" x14ac:dyDescent="0.25">
      <c r="A530" s="10"/>
      <c r="B530" s="69">
        <v>17260</v>
      </c>
      <c r="C530" s="53" t="s">
        <v>558</v>
      </c>
      <c r="D530" s="56" t="s">
        <v>32</v>
      </c>
      <c r="E530" s="101"/>
      <c r="F530" s="101"/>
      <c r="G530" s="9">
        <f t="shared" si="36"/>
        <v>0</v>
      </c>
      <c r="H530" s="13"/>
      <c r="I530" s="13">
        <v>1</v>
      </c>
      <c r="J530" s="5">
        <f t="shared" si="37"/>
        <v>0</v>
      </c>
      <c r="K530" s="93"/>
      <c r="L530" s="5" t="s">
        <v>23</v>
      </c>
      <c r="M530" s="5">
        <f t="shared" si="38"/>
        <v>0</v>
      </c>
      <c r="N530" s="5">
        <f t="shared" si="39"/>
        <v>0</v>
      </c>
      <c r="O530" s="55"/>
    </row>
    <row r="531" spans="1:16" s="43" customFormat="1" ht="15.75" hidden="1" x14ac:dyDescent="0.25">
      <c r="A531" s="10"/>
      <c r="B531" s="69">
        <v>17261</v>
      </c>
      <c r="C531" s="53" t="s">
        <v>559</v>
      </c>
      <c r="D531" s="56" t="s">
        <v>34</v>
      </c>
      <c r="E531" s="101"/>
      <c r="F531" s="101"/>
      <c r="G531" s="9">
        <f t="shared" si="36"/>
        <v>0</v>
      </c>
      <c r="H531" s="13">
        <v>70</v>
      </c>
      <c r="I531" s="13">
        <v>1</v>
      </c>
      <c r="J531" s="5">
        <f t="shared" si="37"/>
        <v>0</v>
      </c>
      <c r="K531" s="93">
        <v>70</v>
      </c>
      <c r="L531" s="5" t="s">
        <v>23</v>
      </c>
      <c r="M531" s="5">
        <f t="shared" si="38"/>
        <v>0</v>
      </c>
      <c r="N531" s="5">
        <f t="shared" si="39"/>
        <v>0</v>
      </c>
      <c r="O531" s="55"/>
    </row>
    <row r="532" spans="1:16" s="43" customFormat="1" ht="15.75" x14ac:dyDescent="0.25">
      <c r="A532" s="10"/>
      <c r="B532" s="69">
        <v>17262</v>
      </c>
      <c r="C532" s="53" t="s">
        <v>560</v>
      </c>
      <c r="D532" s="56" t="s">
        <v>32</v>
      </c>
      <c r="E532" s="101">
        <v>1</v>
      </c>
      <c r="F532" s="101"/>
      <c r="G532" s="9">
        <f t="shared" si="36"/>
        <v>1</v>
      </c>
      <c r="H532" s="13"/>
      <c r="I532" s="13">
        <v>1</v>
      </c>
      <c r="J532" s="5">
        <f t="shared" si="37"/>
        <v>0</v>
      </c>
      <c r="K532" s="93"/>
      <c r="L532" s="5" t="s">
        <v>23</v>
      </c>
      <c r="M532" s="5">
        <f t="shared" si="38"/>
        <v>0</v>
      </c>
      <c r="N532" s="5">
        <f t="shared" si="39"/>
        <v>0</v>
      </c>
      <c r="O532" s="55"/>
    </row>
    <row r="533" spans="1:16" s="43" customFormat="1" ht="15.75" hidden="1" x14ac:dyDescent="0.25">
      <c r="A533" s="10"/>
      <c r="B533" s="69">
        <v>17263</v>
      </c>
      <c r="C533" s="53" t="s">
        <v>561</v>
      </c>
      <c r="D533" s="56" t="s">
        <v>32</v>
      </c>
      <c r="E533" s="101"/>
      <c r="F533" s="101"/>
      <c r="G533" s="9">
        <f t="shared" si="36"/>
        <v>0</v>
      </c>
      <c r="H533" s="13">
        <v>750</v>
      </c>
      <c r="I533" s="13">
        <v>1</v>
      </c>
      <c r="J533" s="5">
        <f t="shared" si="37"/>
        <v>0</v>
      </c>
      <c r="K533" s="93">
        <v>750</v>
      </c>
      <c r="L533" s="5" t="s">
        <v>23</v>
      </c>
      <c r="M533" s="5">
        <f t="shared" si="38"/>
        <v>0</v>
      </c>
      <c r="N533" s="5">
        <f t="shared" si="39"/>
        <v>0</v>
      </c>
      <c r="O533" s="55"/>
    </row>
    <row r="534" spans="1:16" s="43" customFormat="1" ht="15.75" hidden="1" x14ac:dyDescent="0.25">
      <c r="A534" s="10"/>
      <c r="B534" s="69">
        <v>17289</v>
      </c>
      <c r="C534" s="53" t="s">
        <v>562</v>
      </c>
      <c r="D534" s="56" t="s">
        <v>32</v>
      </c>
      <c r="E534" s="101"/>
      <c r="F534" s="101"/>
      <c r="G534" s="9">
        <f t="shared" si="36"/>
        <v>0</v>
      </c>
      <c r="H534" s="13">
        <v>150</v>
      </c>
      <c r="I534" s="13">
        <v>1</v>
      </c>
      <c r="J534" s="5">
        <f t="shared" si="37"/>
        <v>0</v>
      </c>
      <c r="K534" s="93">
        <v>150</v>
      </c>
      <c r="L534" s="5" t="s">
        <v>23</v>
      </c>
      <c r="M534" s="5">
        <f t="shared" si="38"/>
        <v>0</v>
      </c>
      <c r="N534" s="5">
        <f t="shared" si="39"/>
        <v>0</v>
      </c>
      <c r="O534" s="55"/>
    </row>
    <row r="535" spans="1:16" s="43" customFormat="1" ht="15.75" hidden="1" x14ac:dyDescent="0.25">
      <c r="A535" s="10"/>
      <c r="B535" s="69">
        <v>17290</v>
      </c>
      <c r="C535" s="53" t="s">
        <v>563</v>
      </c>
      <c r="D535" s="56" t="s">
        <v>33</v>
      </c>
      <c r="E535" s="101"/>
      <c r="F535" s="101"/>
      <c r="G535" s="9">
        <f t="shared" si="36"/>
        <v>0</v>
      </c>
      <c r="H535" s="13">
        <v>280</v>
      </c>
      <c r="I535" s="13">
        <v>1</v>
      </c>
      <c r="J535" s="5">
        <f t="shared" si="37"/>
        <v>0</v>
      </c>
      <c r="K535" s="93">
        <v>280</v>
      </c>
      <c r="L535" s="5" t="s">
        <v>23</v>
      </c>
      <c r="M535" s="5">
        <f t="shared" si="38"/>
        <v>0</v>
      </c>
      <c r="N535" s="5">
        <f t="shared" si="39"/>
        <v>0</v>
      </c>
      <c r="O535" s="55"/>
    </row>
    <row r="536" spans="1:16" s="43" customFormat="1" ht="15.75" hidden="1" x14ac:dyDescent="0.25">
      <c r="A536" s="10"/>
      <c r="B536" s="69">
        <v>17291</v>
      </c>
      <c r="C536" s="53" t="s">
        <v>564</v>
      </c>
      <c r="D536" s="56" t="s">
        <v>34</v>
      </c>
      <c r="E536" s="101"/>
      <c r="F536" s="101"/>
      <c r="G536" s="9">
        <f t="shared" si="36"/>
        <v>0</v>
      </c>
      <c r="H536" s="13"/>
      <c r="I536" s="13">
        <v>1</v>
      </c>
      <c r="J536" s="5">
        <f t="shared" si="37"/>
        <v>0</v>
      </c>
      <c r="K536" s="93"/>
      <c r="L536" s="5" t="s">
        <v>23</v>
      </c>
      <c r="M536" s="5">
        <f t="shared" si="38"/>
        <v>0</v>
      </c>
      <c r="N536" s="5">
        <f t="shared" si="39"/>
        <v>0</v>
      </c>
      <c r="O536" s="55"/>
    </row>
    <row r="537" spans="1:16" s="43" customFormat="1" ht="15.75" hidden="1" x14ac:dyDescent="0.25">
      <c r="A537" s="10"/>
      <c r="B537" s="69">
        <v>17292</v>
      </c>
      <c r="C537" s="53" t="s">
        <v>565</v>
      </c>
      <c r="D537" s="56" t="s">
        <v>34</v>
      </c>
      <c r="E537" s="101"/>
      <c r="F537" s="101"/>
      <c r="G537" s="9">
        <f t="shared" si="36"/>
        <v>0</v>
      </c>
      <c r="H537" s="13">
        <v>70</v>
      </c>
      <c r="I537" s="13">
        <v>1</v>
      </c>
      <c r="J537" s="5">
        <f t="shared" si="37"/>
        <v>0</v>
      </c>
      <c r="K537" s="93">
        <v>70</v>
      </c>
      <c r="L537" s="5" t="s">
        <v>23</v>
      </c>
      <c r="M537" s="5">
        <f t="shared" si="38"/>
        <v>0</v>
      </c>
      <c r="N537" s="5">
        <f t="shared" si="39"/>
        <v>0</v>
      </c>
      <c r="O537" s="55"/>
    </row>
    <row r="538" spans="1:16" s="43" customFormat="1" ht="15.75" hidden="1" x14ac:dyDescent="0.25">
      <c r="A538" s="10"/>
      <c r="B538" s="69">
        <v>17293</v>
      </c>
      <c r="C538" s="53" t="s">
        <v>566</v>
      </c>
      <c r="D538" s="56" t="s">
        <v>32</v>
      </c>
      <c r="E538" s="101"/>
      <c r="F538" s="101"/>
      <c r="G538" s="9">
        <f t="shared" si="36"/>
        <v>0</v>
      </c>
      <c r="H538" s="13">
        <v>100</v>
      </c>
      <c r="I538" s="13">
        <v>1</v>
      </c>
      <c r="J538" s="5">
        <f t="shared" si="37"/>
        <v>0</v>
      </c>
      <c r="K538" s="93">
        <v>100</v>
      </c>
      <c r="L538" s="5" t="s">
        <v>23</v>
      </c>
      <c r="M538" s="5">
        <f t="shared" si="38"/>
        <v>0</v>
      </c>
      <c r="N538" s="5">
        <f t="shared" si="39"/>
        <v>0</v>
      </c>
      <c r="O538" s="55"/>
    </row>
    <row r="539" spans="1:16" s="43" customFormat="1" ht="15.75" hidden="1" x14ac:dyDescent="0.25">
      <c r="A539" s="10"/>
      <c r="B539" s="69">
        <v>17294</v>
      </c>
      <c r="C539" s="53" t="s">
        <v>567</v>
      </c>
      <c r="D539" s="56" t="s">
        <v>32</v>
      </c>
      <c r="E539" s="101"/>
      <c r="F539" s="101"/>
      <c r="G539" s="9">
        <f t="shared" si="36"/>
        <v>0</v>
      </c>
      <c r="H539" s="13">
        <v>280</v>
      </c>
      <c r="I539" s="13">
        <v>1</v>
      </c>
      <c r="J539" s="5">
        <f t="shared" si="37"/>
        <v>0</v>
      </c>
      <c r="K539" s="93">
        <v>280</v>
      </c>
      <c r="L539" s="5" t="s">
        <v>23</v>
      </c>
      <c r="M539" s="5">
        <f t="shared" si="38"/>
        <v>0</v>
      </c>
      <c r="N539" s="5">
        <f t="shared" si="39"/>
        <v>0</v>
      </c>
      <c r="O539" s="55"/>
    </row>
    <row r="540" spans="1:16" s="43" customFormat="1" ht="15.75" hidden="1" x14ac:dyDescent="0.25">
      <c r="A540" s="10"/>
      <c r="B540" s="69">
        <v>17295</v>
      </c>
      <c r="C540" s="53" t="s">
        <v>568</v>
      </c>
      <c r="D540" s="56" t="s">
        <v>32</v>
      </c>
      <c r="E540" s="101"/>
      <c r="F540" s="101"/>
      <c r="G540" s="9">
        <f t="shared" si="36"/>
        <v>0</v>
      </c>
      <c r="H540" s="13">
        <v>30</v>
      </c>
      <c r="I540" s="13">
        <v>1</v>
      </c>
      <c r="J540" s="5">
        <f t="shared" si="37"/>
        <v>0</v>
      </c>
      <c r="K540" s="93">
        <v>30</v>
      </c>
      <c r="L540" s="5" t="s">
        <v>23</v>
      </c>
      <c r="M540" s="5">
        <f t="shared" si="38"/>
        <v>0</v>
      </c>
      <c r="N540" s="5">
        <f t="shared" si="39"/>
        <v>0</v>
      </c>
      <c r="O540" s="55"/>
    </row>
    <row r="541" spans="1:16" s="43" customFormat="1" ht="15.75" hidden="1" x14ac:dyDescent="0.25">
      <c r="A541" s="10"/>
      <c r="B541" s="69">
        <v>17296</v>
      </c>
      <c r="C541" s="53" t="s">
        <v>569</v>
      </c>
      <c r="D541" s="56" t="s">
        <v>32</v>
      </c>
      <c r="E541" s="101"/>
      <c r="F541" s="101"/>
      <c r="G541" s="9">
        <f t="shared" si="36"/>
        <v>0</v>
      </c>
      <c r="H541" s="13">
        <v>70</v>
      </c>
      <c r="I541" s="13">
        <v>1</v>
      </c>
      <c r="J541" s="5">
        <f t="shared" si="37"/>
        <v>0</v>
      </c>
      <c r="K541" s="93">
        <v>70</v>
      </c>
      <c r="L541" s="5" t="s">
        <v>23</v>
      </c>
      <c r="M541" s="5">
        <f t="shared" si="38"/>
        <v>0</v>
      </c>
      <c r="N541" s="5">
        <f t="shared" si="39"/>
        <v>0</v>
      </c>
      <c r="O541" s="55"/>
    </row>
    <row r="542" spans="1:16" s="45" customFormat="1" ht="15.75" hidden="1" x14ac:dyDescent="0.25">
      <c r="A542" s="10"/>
      <c r="B542" s="69">
        <v>17297</v>
      </c>
      <c r="C542" s="53" t="s">
        <v>570</v>
      </c>
      <c r="D542" s="56" t="s">
        <v>34</v>
      </c>
      <c r="E542" s="101"/>
      <c r="F542" s="101"/>
      <c r="G542" s="9">
        <f t="shared" si="36"/>
        <v>0</v>
      </c>
      <c r="H542" s="13">
        <v>80</v>
      </c>
      <c r="I542" s="13">
        <v>1</v>
      </c>
      <c r="J542" s="5">
        <f t="shared" si="37"/>
        <v>0</v>
      </c>
      <c r="K542" s="93">
        <v>80</v>
      </c>
      <c r="L542" s="5" t="s">
        <v>23</v>
      </c>
      <c r="M542" s="5">
        <f t="shared" si="38"/>
        <v>0</v>
      </c>
      <c r="N542" s="5">
        <f t="shared" si="39"/>
        <v>0</v>
      </c>
      <c r="O542" s="55"/>
      <c r="P542" s="48"/>
    </row>
    <row r="543" spans="1:16" s="45" customFormat="1" ht="15.75" hidden="1" x14ac:dyDescent="0.25">
      <c r="A543" s="10"/>
      <c r="B543" s="69">
        <v>17558</v>
      </c>
      <c r="C543" s="53" t="s">
        <v>571</v>
      </c>
      <c r="D543" s="56" t="s">
        <v>32</v>
      </c>
      <c r="E543" s="101"/>
      <c r="F543" s="101"/>
      <c r="G543" s="9">
        <f t="shared" si="36"/>
        <v>0</v>
      </c>
      <c r="H543" s="13">
        <v>35</v>
      </c>
      <c r="I543" s="13">
        <v>1</v>
      </c>
      <c r="J543" s="5">
        <f>G543*H543*I561</f>
        <v>0</v>
      </c>
      <c r="K543" s="93">
        <v>35</v>
      </c>
      <c r="L543" s="5" t="s">
        <v>23</v>
      </c>
      <c r="M543" s="5">
        <f t="shared" si="38"/>
        <v>0</v>
      </c>
      <c r="N543" s="5">
        <f t="shared" si="39"/>
        <v>0</v>
      </c>
      <c r="O543" s="55"/>
      <c r="P543" s="48"/>
    </row>
    <row r="544" spans="1:16" s="45" customFormat="1" ht="15.75" hidden="1" x14ac:dyDescent="0.25">
      <c r="A544" s="10"/>
      <c r="B544" s="70">
        <v>16722</v>
      </c>
      <c r="C544" s="71" t="s">
        <v>576</v>
      </c>
      <c r="D544" s="56" t="s">
        <v>34</v>
      </c>
      <c r="E544" s="114"/>
      <c r="F544" s="114"/>
      <c r="G544" s="9">
        <f t="shared" si="36"/>
        <v>0</v>
      </c>
      <c r="H544" s="13">
        <v>90</v>
      </c>
      <c r="I544" s="13">
        <v>1</v>
      </c>
      <c r="J544" s="5">
        <f>G544*H544*I562</f>
        <v>0</v>
      </c>
      <c r="K544" s="93">
        <v>90</v>
      </c>
      <c r="L544" s="5" t="s">
        <v>23</v>
      </c>
      <c r="M544" s="5">
        <f t="shared" si="38"/>
        <v>0</v>
      </c>
      <c r="N544" s="5">
        <f t="shared" si="39"/>
        <v>0</v>
      </c>
      <c r="O544" s="55"/>
      <c r="P544" s="48"/>
    </row>
    <row r="545" spans="1:200" s="45" customFormat="1" ht="15.75" x14ac:dyDescent="0.25">
      <c r="A545" s="10"/>
      <c r="B545" s="70">
        <v>16739</v>
      </c>
      <c r="C545" s="71" t="s">
        <v>577</v>
      </c>
      <c r="D545" s="56" t="s">
        <v>578</v>
      </c>
      <c r="E545" s="115">
        <v>16.809999999999999</v>
      </c>
      <c r="F545" s="115"/>
      <c r="G545" s="9">
        <f t="shared" si="36"/>
        <v>16.809999999999999</v>
      </c>
      <c r="H545" s="13"/>
      <c r="I545" s="13">
        <v>1</v>
      </c>
      <c r="J545" s="5">
        <f>G545*H545*I563</f>
        <v>0</v>
      </c>
      <c r="K545" s="93"/>
      <c r="L545" s="5" t="s">
        <v>23</v>
      </c>
      <c r="M545" s="5">
        <f t="shared" si="38"/>
        <v>0</v>
      </c>
      <c r="N545" s="5">
        <f t="shared" si="39"/>
        <v>0</v>
      </c>
      <c r="O545" s="55"/>
      <c r="P545" s="48"/>
    </row>
    <row r="546" spans="1:200" s="46" customFormat="1" ht="16.5" thickBot="1" x14ac:dyDescent="0.3">
      <c r="A546" s="72"/>
      <c r="B546" s="73">
        <v>16785</v>
      </c>
      <c r="C546" s="74" t="s">
        <v>579</v>
      </c>
      <c r="D546" s="58" t="s">
        <v>34</v>
      </c>
      <c r="E546" s="115">
        <v>3.4</v>
      </c>
      <c r="F546" s="115"/>
      <c r="G546" s="9">
        <f t="shared" si="36"/>
        <v>3.4</v>
      </c>
      <c r="H546" s="17"/>
      <c r="I546" s="17">
        <v>1</v>
      </c>
      <c r="J546" s="7">
        <f>G546*H546*I564</f>
        <v>0</v>
      </c>
      <c r="K546" s="95"/>
      <c r="L546" s="7" t="s">
        <v>23</v>
      </c>
      <c r="M546" s="7">
        <f t="shared" si="38"/>
        <v>0</v>
      </c>
      <c r="N546" s="7">
        <f t="shared" si="39"/>
        <v>0</v>
      </c>
      <c r="O546" s="59"/>
      <c r="P546" s="49"/>
    </row>
    <row r="547" spans="1:200" s="50" customFormat="1" ht="16.5" thickBot="1" x14ac:dyDescent="0.3">
      <c r="A547" s="75"/>
      <c r="B547" s="126" t="s">
        <v>16</v>
      </c>
      <c r="C547" s="127"/>
      <c r="D547" s="60"/>
      <c r="E547" s="60"/>
      <c r="F547" s="60"/>
      <c r="G547" s="60"/>
      <c r="H547" s="76"/>
      <c r="I547" s="60"/>
      <c r="J547" s="61"/>
      <c r="K547" s="62"/>
      <c r="L547" s="62"/>
      <c r="M547" s="62"/>
      <c r="N547" s="62"/>
      <c r="O547" s="63"/>
    </row>
    <row r="548" spans="1:200" x14ac:dyDescent="0.25">
      <c r="A548" s="77"/>
      <c r="B548" s="78"/>
      <c r="C548" s="64" t="s">
        <v>585</v>
      </c>
      <c r="D548" s="78" t="s">
        <v>32</v>
      </c>
      <c r="E548" s="15">
        <v>60</v>
      </c>
      <c r="F548" s="15"/>
      <c r="G548" s="9">
        <f t="shared" si="36"/>
        <v>60</v>
      </c>
      <c r="H548" s="79"/>
      <c r="I548" s="15">
        <v>1</v>
      </c>
      <c r="J548" s="4">
        <f t="shared" ref="J548:J579" si="40">G548*H548*I548</f>
        <v>0</v>
      </c>
      <c r="K548" s="80"/>
      <c r="L548" s="80" t="s">
        <v>23</v>
      </c>
      <c r="M548" s="80">
        <f t="shared" ref="M548:M579" si="41">IF(G548="",0,H548-K548)</f>
        <v>0</v>
      </c>
      <c r="N548" s="80">
        <f t="shared" ref="N548:N579" si="42">IF(G548="",0,J548-K548*G548*I548)</f>
        <v>0</v>
      </c>
      <c r="O548" s="81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  <c r="AL548" s="34"/>
      <c r="AM548" s="34"/>
      <c r="AN548" s="34"/>
      <c r="AO548" s="34"/>
      <c r="AP548" s="34"/>
      <c r="AQ548" s="34"/>
      <c r="AR548" s="34"/>
      <c r="AS548" s="34"/>
      <c r="AT548" s="34"/>
      <c r="AU548" s="34"/>
      <c r="AV548" s="34"/>
      <c r="AW548" s="34"/>
      <c r="AX548" s="34"/>
      <c r="AY548" s="34"/>
      <c r="AZ548" s="34"/>
      <c r="BA548" s="34"/>
      <c r="BB548" s="34"/>
      <c r="BC548" s="34"/>
      <c r="BD548" s="34"/>
      <c r="BE548" s="34"/>
      <c r="BF548" s="34"/>
      <c r="BG548" s="34"/>
      <c r="BH548" s="34"/>
      <c r="BI548" s="34"/>
      <c r="BJ548" s="34"/>
      <c r="BK548" s="34"/>
      <c r="BL548" s="34"/>
      <c r="BM548" s="34"/>
      <c r="BN548" s="34"/>
      <c r="BO548" s="34"/>
      <c r="BP548" s="34"/>
      <c r="BQ548" s="34"/>
      <c r="BR548" s="34"/>
      <c r="BS548" s="34"/>
      <c r="BT548" s="34"/>
      <c r="BU548" s="34"/>
      <c r="BV548" s="34"/>
      <c r="BW548" s="34"/>
      <c r="BX548" s="34"/>
      <c r="BY548" s="34"/>
      <c r="BZ548" s="34"/>
      <c r="CA548" s="34"/>
      <c r="CB548" s="34"/>
      <c r="CC548" s="34"/>
      <c r="CD548" s="34"/>
      <c r="CE548" s="34"/>
      <c r="CF548" s="34"/>
      <c r="CG548" s="34"/>
      <c r="CH548" s="34"/>
      <c r="CI548" s="34"/>
      <c r="CJ548" s="34"/>
      <c r="CK548" s="34"/>
      <c r="CL548" s="34"/>
      <c r="CM548" s="34"/>
      <c r="CN548" s="34"/>
      <c r="CO548" s="34"/>
      <c r="CP548" s="34"/>
      <c r="CQ548" s="34"/>
      <c r="CR548" s="34"/>
      <c r="CS548" s="34"/>
      <c r="CT548" s="34"/>
      <c r="CU548" s="34"/>
      <c r="CV548" s="34"/>
      <c r="CW548" s="34"/>
      <c r="CX548" s="34"/>
      <c r="CY548" s="34"/>
      <c r="CZ548" s="34"/>
      <c r="DA548" s="34"/>
      <c r="DB548" s="34"/>
      <c r="DC548" s="34"/>
      <c r="DD548" s="34"/>
      <c r="DE548" s="34"/>
      <c r="DF548" s="34"/>
      <c r="DG548" s="34"/>
      <c r="DH548" s="34"/>
      <c r="DI548" s="34"/>
      <c r="DJ548" s="34"/>
      <c r="DK548" s="34"/>
      <c r="DL548" s="34"/>
      <c r="DM548" s="34"/>
      <c r="DN548" s="34"/>
      <c r="DO548" s="34"/>
      <c r="DP548" s="34"/>
      <c r="DQ548" s="34"/>
      <c r="DR548" s="34"/>
      <c r="DS548" s="34"/>
      <c r="DT548" s="34"/>
      <c r="DU548" s="34"/>
      <c r="DV548" s="34"/>
      <c r="DW548" s="34"/>
      <c r="DX548" s="34"/>
      <c r="DY548" s="34"/>
      <c r="DZ548" s="34"/>
      <c r="EA548" s="34"/>
      <c r="EB548" s="34"/>
      <c r="EC548" s="34"/>
      <c r="ED548" s="34"/>
      <c r="EE548" s="34"/>
      <c r="EF548" s="34"/>
      <c r="EG548" s="34"/>
      <c r="EH548" s="34"/>
      <c r="EI548" s="34"/>
      <c r="EJ548" s="34"/>
      <c r="EK548" s="34"/>
      <c r="EL548" s="34"/>
      <c r="EM548" s="34"/>
      <c r="EN548" s="34"/>
      <c r="EO548" s="34"/>
      <c r="EP548" s="34"/>
      <c r="EQ548" s="34"/>
      <c r="ER548" s="34"/>
      <c r="ES548" s="34"/>
      <c r="ET548" s="34"/>
      <c r="EU548" s="34"/>
      <c r="EV548" s="34"/>
      <c r="EW548" s="34"/>
      <c r="EX548" s="34"/>
      <c r="EY548" s="34"/>
      <c r="EZ548" s="34"/>
      <c r="FA548" s="34"/>
      <c r="FB548" s="34"/>
      <c r="FC548" s="34"/>
      <c r="FD548" s="34"/>
      <c r="FE548" s="34"/>
      <c r="FF548" s="34"/>
      <c r="FG548" s="34"/>
      <c r="FH548" s="34"/>
      <c r="FI548" s="34"/>
      <c r="FJ548" s="34"/>
      <c r="FK548" s="34"/>
      <c r="FL548" s="34"/>
      <c r="FM548" s="34"/>
      <c r="FN548" s="34"/>
      <c r="FO548" s="34"/>
      <c r="FP548" s="34"/>
      <c r="FQ548" s="34"/>
      <c r="FR548" s="34"/>
      <c r="FS548" s="34"/>
      <c r="FT548" s="34"/>
      <c r="FU548" s="34"/>
      <c r="FV548" s="34"/>
      <c r="FW548" s="34"/>
      <c r="FX548" s="34"/>
      <c r="FY548" s="34"/>
      <c r="FZ548" s="34"/>
      <c r="GA548" s="34"/>
      <c r="GB548" s="34"/>
      <c r="GC548" s="34"/>
      <c r="GD548" s="34"/>
      <c r="GE548" s="34"/>
      <c r="GF548" s="34"/>
      <c r="GG548" s="34"/>
      <c r="GH548" s="34"/>
      <c r="GI548" s="34"/>
      <c r="GJ548" s="34"/>
      <c r="GK548" s="34"/>
      <c r="GL548" s="34"/>
      <c r="GM548" s="34"/>
      <c r="GN548" s="34"/>
      <c r="GO548" s="34"/>
      <c r="GP548" s="34"/>
      <c r="GQ548" s="34"/>
      <c r="GR548" s="34"/>
    </row>
    <row r="549" spans="1:200" x14ac:dyDescent="0.25">
      <c r="A549" s="82"/>
      <c r="B549" s="83"/>
      <c r="C549" s="65" t="s">
        <v>586</v>
      </c>
      <c r="D549" s="83" t="s">
        <v>32</v>
      </c>
      <c r="E549" s="13">
        <v>20</v>
      </c>
      <c r="F549" s="13"/>
      <c r="G549" s="9">
        <f t="shared" si="36"/>
        <v>20</v>
      </c>
      <c r="H549" s="84"/>
      <c r="I549" s="13">
        <v>1</v>
      </c>
      <c r="J549" s="5">
        <f t="shared" si="40"/>
        <v>0</v>
      </c>
      <c r="K549" s="85"/>
      <c r="L549" s="85" t="s">
        <v>23</v>
      </c>
      <c r="M549" s="85">
        <f t="shared" si="41"/>
        <v>0</v>
      </c>
      <c r="N549" s="85">
        <f t="shared" si="42"/>
        <v>0</v>
      </c>
      <c r="O549" s="86"/>
    </row>
    <row r="550" spans="1:200" x14ac:dyDescent="0.25">
      <c r="A550" s="82"/>
      <c r="B550" s="83"/>
      <c r="C550" s="65" t="s">
        <v>587</v>
      </c>
      <c r="D550" s="83" t="s">
        <v>588</v>
      </c>
      <c r="E550" s="13">
        <v>260</v>
      </c>
      <c r="F550" s="13"/>
      <c r="G550" s="9">
        <f t="shared" si="36"/>
        <v>260</v>
      </c>
      <c r="H550" s="84"/>
      <c r="I550" s="13">
        <v>1</v>
      </c>
      <c r="J550" s="5">
        <f t="shared" si="40"/>
        <v>0</v>
      </c>
      <c r="K550" s="85"/>
      <c r="L550" s="85" t="s">
        <v>23</v>
      </c>
      <c r="M550" s="85">
        <f t="shared" si="41"/>
        <v>0</v>
      </c>
      <c r="N550" s="85">
        <f t="shared" si="42"/>
        <v>0</v>
      </c>
      <c r="O550" s="86"/>
    </row>
    <row r="551" spans="1:200" x14ac:dyDescent="0.25">
      <c r="A551" s="82"/>
      <c r="B551" s="83"/>
      <c r="C551" s="65" t="s">
        <v>589</v>
      </c>
      <c r="D551" s="83" t="s">
        <v>217</v>
      </c>
      <c r="E551" s="13">
        <v>25</v>
      </c>
      <c r="F551" s="13"/>
      <c r="G551" s="9">
        <f t="shared" si="36"/>
        <v>25</v>
      </c>
      <c r="H551" s="84"/>
      <c r="I551" s="13">
        <v>1</v>
      </c>
      <c r="J551" s="5">
        <f t="shared" si="40"/>
        <v>0</v>
      </c>
      <c r="K551" s="85"/>
      <c r="L551" s="85" t="s">
        <v>23</v>
      </c>
      <c r="M551" s="85">
        <f t="shared" si="41"/>
        <v>0</v>
      </c>
      <c r="N551" s="85">
        <f t="shared" si="42"/>
        <v>0</v>
      </c>
      <c r="O551" s="86"/>
    </row>
    <row r="552" spans="1:200" hidden="1" x14ac:dyDescent="0.25">
      <c r="A552" s="82"/>
      <c r="B552" s="83"/>
      <c r="C552" s="65"/>
      <c r="D552" s="83"/>
      <c r="E552" s="13"/>
      <c r="F552" s="13"/>
      <c r="G552" s="9">
        <f t="shared" si="36"/>
        <v>0</v>
      </c>
      <c r="H552" s="84">
        <v>100</v>
      </c>
      <c r="I552" s="13">
        <v>1</v>
      </c>
      <c r="J552" s="5">
        <f t="shared" si="40"/>
        <v>0</v>
      </c>
      <c r="K552" s="85"/>
      <c r="L552" s="85" t="s">
        <v>23</v>
      </c>
      <c r="M552" s="85">
        <f t="shared" si="41"/>
        <v>100</v>
      </c>
      <c r="N552" s="85">
        <f t="shared" si="42"/>
        <v>0</v>
      </c>
      <c r="O552" s="86"/>
    </row>
    <row r="553" spans="1:200" hidden="1" x14ac:dyDescent="0.25">
      <c r="A553" s="82"/>
      <c r="B553" s="83"/>
      <c r="C553" s="65"/>
      <c r="D553" s="83"/>
      <c r="E553" s="13"/>
      <c r="F553" s="13"/>
      <c r="G553" s="9">
        <f t="shared" si="36"/>
        <v>0</v>
      </c>
      <c r="H553" s="84"/>
      <c r="I553" s="13">
        <v>1</v>
      </c>
      <c r="J553" s="5">
        <f t="shared" si="40"/>
        <v>0</v>
      </c>
      <c r="K553" s="85"/>
      <c r="L553" s="85" t="s">
        <v>23</v>
      </c>
      <c r="M553" s="85">
        <f t="shared" si="41"/>
        <v>0</v>
      </c>
      <c r="N553" s="85">
        <f t="shared" si="42"/>
        <v>0</v>
      </c>
      <c r="O553" s="86"/>
    </row>
    <row r="554" spans="1:200" hidden="1" x14ac:dyDescent="0.25">
      <c r="A554" s="82"/>
      <c r="B554" s="83"/>
      <c r="C554" s="65"/>
      <c r="D554" s="83"/>
      <c r="E554" s="13"/>
      <c r="F554" s="13"/>
      <c r="G554" s="9">
        <f t="shared" si="36"/>
        <v>0</v>
      </c>
      <c r="H554" s="84"/>
      <c r="I554" s="13">
        <v>1</v>
      </c>
      <c r="J554" s="5">
        <f t="shared" si="40"/>
        <v>0</v>
      </c>
      <c r="K554" s="85"/>
      <c r="L554" s="85" t="s">
        <v>23</v>
      </c>
      <c r="M554" s="85">
        <f t="shared" si="41"/>
        <v>0</v>
      </c>
      <c r="N554" s="85">
        <f t="shared" si="42"/>
        <v>0</v>
      </c>
      <c r="O554" s="86"/>
    </row>
    <row r="555" spans="1:200" hidden="1" x14ac:dyDescent="0.25">
      <c r="A555" s="82"/>
      <c r="B555" s="83"/>
      <c r="C555" s="65"/>
      <c r="D555" s="83"/>
      <c r="E555" s="13"/>
      <c r="F555" s="13"/>
      <c r="G555" s="9">
        <f t="shared" si="36"/>
        <v>0</v>
      </c>
      <c r="H555" s="84"/>
      <c r="I555" s="13">
        <v>1</v>
      </c>
      <c r="J555" s="5">
        <f t="shared" si="40"/>
        <v>0</v>
      </c>
      <c r="K555" s="85"/>
      <c r="L555" s="85" t="s">
        <v>23</v>
      </c>
      <c r="M555" s="85">
        <f t="shared" si="41"/>
        <v>0</v>
      </c>
      <c r="N555" s="85">
        <f t="shared" si="42"/>
        <v>0</v>
      </c>
      <c r="O555" s="86"/>
    </row>
    <row r="556" spans="1:200" hidden="1" x14ac:dyDescent="0.25">
      <c r="A556" s="82"/>
      <c r="B556" s="83"/>
      <c r="C556" s="65"/>
      <c r="D556" s="83"/>
      <c r="E556" s="13"/>
      <c r="F556" s="13"/>
      <c r="G556" s="9">
        <f t="shared" si="36"/>
        <v>0</v>
      </c>
      <c r="H556" s="84"/>
      <c r="I556" s="13">
        <v>1</v>
      </c>
      <c r="J556" s="5">
        <f t="shared" si="40"/>
        <v>0</v>
      </c>
      <c r="K556" s="85"/>
      <c r="L556" s="85" t="s">
        <v>23</v>
      </c>
      <c r="M556" s="85">
        <f t="shared" si="41"/>
        <v>0</v>
      </c>
      <c r="N556" s="85">
        <f t="shared" si="42"/>
        <v>0</v>
      </c>
      <c r="O556" s="86"/>
    </row>
    <row r="557" spans="1:200" hidden="1" x14ac:dyDescent="0.25">
      <c r="A557" s="82"/>
      <c r="B557" s="83"/>
      <c r="C557" s="65"/>
      <c r="D557" s="83"/>
      <c r="E557" s="13"/>
      <c r="F557" s="13"/>
      <c r="G557" s="9">
        <f t="shared" si="36"/>
        <v>0</v>
      </c>
      <c r="H557" s="84"/>
      <c r="I557" s="13">
        <v>1</v>
      </c>
      <c r="J557" s="5">
        <f t="shared" si="40"/>
        <v>0</v>
      </c>
      <c r="K557" s="85"/>
      <c r="L557" s="85" t="s">
        <v>23</v>
      </c>
      <c r="M557" s="85">
        <f t="shared" si="41"/>
        <v>0</v>
      </c>
      <c r="N557" s="85">
        <f t="shared" si="42"/>
        <v>0</v>
      </c>
      <c r="O557" s="86"/>
    </row>
    <row r="558" spans="1:200" hidden="1" x14ac:dyDescent="0.25">
      <c r="A558" s="82"/>
      <c r="B558" s="83"/>
      <c r="C558" s="65"/>
      <c r="D558" s="83"/>
      <c r="E558" s="13"/>
      <c r="F558" s="13"/>
      <c r="G558" s="9">
        <f t="shared" si="36"/>
        <v>0</v>
      </c>
      <c r="H558" s="84"/>
      <c r="I558" s="13">
        <v>1</v>
      </c>
      <c r="J558" s="5">
        <f t="shared" si="40"/>
        <v>0</v>
      </c>
      <c r="K558" s="85"/>
      <c r="L558" s="85" t="s">
        <v>23</v>
      </c>
      <c r="M558" s="85">
        <f t="shared" si="41"/>
        <v>0</v>
      </c>
      <c r="N558" s="85">
        <f t="shared" si="42"/>
        <v>0</v>
      </c>
      <c r="O558" s="86"/>
    </row>
    <row r="559" spans="1:200" hidden="1" x14ac:dyDescent="0.25">
      <c r="A559" s="82"/>
      <c r="B559" s="83"/>
      <c r="C559" s="65"/>
      <c r="D559" s="83"/>
      <c r="E559" s="13"/>
      <c r="F559" s="13"/>
      <c r="G559" s="9">
        <f t="shared" si="36"/>
        <v>0</v>
      </c>
      <c r="H559" s="84"/>
      <c r="I559" s="13">
        <v>1</v>
      </c>
      <c r="J559" s="5">
        <f t="shared" si="40"/>
        <v>0</v>
      </c>
      <c r="K559" s="85"/>
      <c r="L559" s="85" t="s">
        <v>23</v>
      </c>
      <c r="M559" s="85">
        <f t="shared" si="41"/>
        <v>0</v>
      </c>
      <c r="N559" s="85">
        <f t="shared" si="42"/>
        <v>0</v>
      </c>
      <c r="O559" s="86"/>
    </row>
    <row r="560" spans="1:200" hidden="1" x14ac:dyDescent="0.25">
      <c r="A560" s="82"/>
      <c r="B560" s="83"/>
      <c r="C560" s="65"/>
      <c r="D560" s="83"/>
      <c r="E560" s="13"/>
      <c r="F560" s="13"/>
      <c r="G560" s="9">
        <f t="shared" si="36"/>
        <v>0</v>
      </c>
      <c r="H560" s="84"/>
      <c r="I560" s="13">
        <v>1</v>
      </c>
      <c r="J560" s="5">
        <f t="shared" si="40"/>
        <v>0</v>
      </c>
      <c r="K560" s="85"/>
      <c r="L560" s="85" t="s">
        <v>23</v>
      </c>
      <c r="M560" s="85">
        <f t="shared" si="41"/>
        <v>0</v>
      </c>
      <c r="N560" s="85">
        <f t="shared" si="42"/>
        <v>0</v>
      </c>
      <c r="O560" s="86"/>
    </row>
    <row r="561" spans="1:15" hidden="1" x14ac:dyDescent="0.25">
      <c r="A561" s="82"/>
      <c r="B561" s="83"/>
      <c r="C561" s="65"/>
      <c r="D561" s="83"/>
      <c r="E561" s="13"/>
      <c r="F561" s="13"/>
      <c r="G561" s="9">
        <f t="shared" si="36"/>
        <v>0</v>
      </c>
      <c r="H561" s="84"/>
      <c r="I561" s="13">
        <v>1</v>
      </c>
      <c r="J561" s="5">
        <f t="shared" si="40"/>
        <v>0</v>
      </c>
      <c r="K561" s="85"/>
      <c r="L561" s="85" t="s">
        <v>23</v>
      </c>
      <c r="M561" s="85">
        <f t="shared" si="41"/>
        <v>0</v>
      </c>
      <c r="N561" s="85">
        <f t="shared" si="42"/>
        <v>0</v>
      </c>
      <c r="O561" s="86"/>
    </row>
    <row r="562" spans="1:15" hidden="1" x14ac:dyDescent="0.25">
      <c r="A562" s="82"/>
      <c r="B562" s="83"/>
      <c r="C562" s="65"/>
      <c r="D562" s="83"/>
      <c r="E562" s="13"/>
      <c r="F562" s="13"/>
      <c r="G562" s="9">
        <f t="shared" si="36"/>
        <v>0</v>
      </c>
      <c r="H562" s="84"/>
      <c r="I562" s="13">
        <v>1</v>
      </c>
      <c r="J562" s="5">
        <f t="shared" si="40"/>
        <v>0</v>
      </c>
      <c r="K562" s="85"/>
      <c r="L562" s="85" t="s">
        <v>23</v>
      </c>
      <c r="M562" s="85">
        <f t="shared" si="41"/>
        <v>0</v>
      </c>
      <c r="N562" s="85">
        <f t="shared" si="42"/>
        <v>0</v>
      </c>
      <c r="O562" s="86"/>
    </row>
    <row r="563" spans="1:15" hidden="1" x14ac:dyDescent="0.25">
      <c r="A563" s="82"/>
      <c r="B563" s="83"/>
      <c r="C563" s="65"/>
      <c r="D563" s="83"/>
      <c r="E563" s="13"/>
      <c r="F563" s="13"/>
      <c r="G563" s="9">
        <f t="shared" si="36"/>
        <v>0</v>
      </c>
      <c r="H563" s="84"/>
      <c r="I563" s="13">
        <v>1</v>
      </c>
      <c r="J563" s="5">
        <f t="shared" si="40"/>
        <v>0</v>
      </c>
      <c r="K563" s="85"/>
      <c r="L563" s="85" t="s">
        <v>23</v>
      </c>
      <c r="M563" s="85">
        <f t="shared" si="41"/>
        <v>0</v>
      </c>
      <c r="N563" s="85">
        <f t="shared" si="42"/>
        <v>0</v>
      </c>
      <c r="O563" s="86"/>
    </row>
    <row r="564" spans="1:15" hidden="1" x14ac:dyDescent="0.25">
      <c r="A564" s="82"/>
      <c r="B564" s="83"/>
      <c r="C564" s="65"/>
      <c r="D564" s="83"/>
      <c r="E564" s="13"/>
      <c r="F564" s="13"/>
      <c r="G564" s="9">
        <f t="shared" si="36"/>
        <v>0</v>
      </c>
      <c r="H564" s="84"/>
      <c r="I564" s="13">
        <v>1</v>
      </c>
      <c r="J564" s="5">
        <f t="shared" si="40"/>
        <v>0</v>
      </c>
      <c r="K564" s="85"/>
      <c r="L564" s="85" t="s">
        <v>23</v>
      </c>
      <c r="M564" s="85">
        <f t="shared" si="41"/>
        <v>0</v>
      </c>
      <c r="N564" s="85">
        <f t="shared" si="42"/>
        <v>0</v>
      </c>
      <c r="O564" s="86"/>
    </row>
    <row r="565" spans="1:15" hidden="1" x14ac:dyDescent="0.25">
      <c r="A565" s="82"/>
      <c r="B565" s="83"/>
      <c r="C565" s="65"/>
      <c r="D565" s="83"/>
      <c r="E565" s="13"/>
      <c r="F565" s="13"/>
      <c r="G565" s="9">
        <f t="shared" si="36"/>
        <v>0</v>
      </c>
      <c r="H565" s="84"/>
      <c r="I565" s="13">
        <v>1</v>
      </c>
      <c r="J565" s="5">
        <f t="shared" si="40"/>
        <v>0</v>
      </c>
      <c r="K565" s="85"/>
      <c r="L565" s="85" t="s">
        <v>23</v>
      </c>
      <c r="M565" s="85">
        <f t="shared" si="41"/>
        <v>0</v>
      </c>
      <c r="N565" s="85">
        <f t="shared" si="42"/>
        <v>0</v>
      </c>
      <c r="O565" s="86"/>
    </row>
    <row r="566" spans="1:15" hidden="1" x14ac:dyDescent="0.25">
      <c r="A566" s="82"/>
      <c r="B566" s="83"/>
      <c r="C566" s="65"/>
      <c r="D566" s="83"/>
      <c r="E566" s="13"/>
      <c r="F566" s="13"/>
      <c r="G566" s="9">
        <f t="shared" si="36"/>
        <v>0</v>
      </c>
      <c r="H566" s="84"/>
      <c r="I566" s="13">
        <v>1</v>
      </c>
      <c r="J566" s="5">
        <f t="shared" si="40"/>
        <v>0</v>
      </c>
      <c r="K566" s="85"/>
      <c r="L566" s="85" t="s">
        <v>23</v>
      </c>
      <c r="M566" s="85">
        <f t="shared" si="41"/>
        <v>0</v>
      </c>
      <c r="N566" s="85">
        <f t="shared" si="42"/>
        <v>0</v>
      </c>
      <c r="O566" s="86"/>
    </row>
    <row r="567" spans="1:15" hidden="1" x14ac:dyDescent="0.25">
      <c r="A567" s="82"/>
      <c r="B567" s="83"/>
      <c r="C567" s="65"/>
      <c r="D567" s="83"/>
      <c r="E567" s="13"/>
      <c r="F567" s="13"/>
      <c r="G567" s="9">
        <f t="shared" si="36"/>
        <v>0</v>
      </c>
      <c r="H567" s="84"/>
      <c r="I567" s="13">
        <v>1</v>
      </c>
      <c r="J567" s="5">
        <f t="shared" si="40"/>
        <v>0</v>
      </c>
      <c r="K567" s="85"/>
      <c r="L567" s="85" t="s">
        <v>23</v>
      </c>
      <c r="M567" s="85">
        <f t="shared" si="41"/>
        <v>0</v>
      </c>
      <c r="N567" s="85">
        <f t="shared" si="42"/>
        <v>0</v>
      </c>
      <c r="O567" s="86"/>
    </row>
    <row r="568" spans="1:15" hidden="1" x14ac:dyDescent="0.25">
      <c r="A568" s="82"/>
      <c r="B568" s="83"/>
      <c r="C568" s="65"/>
      <c r="D568" s="83"/>
      <c r="E568" s="13"/>
      <c r="F568" s="13"/>
      <c r="G568" s="9">
        <f t="shared" si="36"/>
        <v>0</v>
      </c>
      <c r="H568" s="12"/>
      <c r="I568" s="13">
        <v>1</v>
      </c>
      <c r="J568" s="5">
        <f t="shared" si="40"/>
        <v>0</v>
      </c>
      <c r="K568" s="85"/>
      <c r="L568" s="85" t="s">
        <v>23</v>
      </c>
      <c r="M568" s="85">
        <f t="shared" si="41"/>
        <v>0</v>
      </c>
      <c r="N568" s="85">
        <f t="shared" si="42"/>
        <v>0</v>
      </c>
      <c r="O568" s="86"/>
    </row>
    <row r="569" spans="1:15" hidden="1" x14ac:dyDescent="0.25">
      <c r="A569" s="82"/>
      <c r="B569" s="83"/>
      <c r="C569" s="65"/>
      <c r="D569" s="83"/>
      <c r="E569" s="13"/>
      <c r="F569" s="13"/>
      <c r="G569" s="9">
        <f t="shared" si="36"/>
        <v>0</v>
      </c>
      <c r="H569" s="12"/>
      <c r="I569" s="13">
        <v>1</v>
      </c>
      <c r="J569" s="5">
        <f t="shared" si="40"/>
        <v>0</v>
      </c>
      <c r="K569" s="85"/>
      <c r="L569" s="85" t="s">
        <v>23</v>
      </c>
      <c r="M569" s="85">
        <f t="shared" si="41"/>
        <v>0</v>
      </c>
      <c r="N569" s="85">
        <f t="shared" si="42"/>
        <v>0</v>
      </c>
      <c r="O569" s="86"/>
    </row>
    <row r="570" spans="1:15" hidden="1" x14ac:dyDescent="0.25">
      <c r="A570" s="82"/>
      <c r="B570" s="83"/>
      <c r="C570" s="65"/>
      <c r="D570" s="83"/>
      <c r="E570" s="13"/>
      <c r="F570" s="13"/>
      <c r="G570" s="9">
        <f t="shared" si="36"/>
        <v>0</v>
      </c>
      <c r="H570" s="12"/>
      <c r="I570" s="13">
        <v>1</v>
      </c>
      <c r="J570" s="5">
        <f t="shared" si="40"/>
        <v>0</v>
      </c>
      <c r="K570" s="85"/>
      <c r="L570" s="85" t="s">
        <v>23</v>
      </c>
      <c r="M570" s="85">
        <f t="shared" si="41"/>
        <v>0</v>
      </c>
      <c r="N570" s="85">
        <f t="shared" si="42"/>
        <v>0</v>
      </c>
      <c r="O570" s="86"/>
    </row>
    <row r="571" spans="1:15" hidden="1" x14ac:dyDescent="0.25">
      <c r="A571" s="82"/>
      <c r="B571" s="83"/>
      <c r="C571" s="65"/>
      <c r="D571" s="13"/>
      <c r="E571" s="13"/>
      <c r="F571" s="13"/>
      <c r="G571" s="9">
        <f t="shared" si="36"/>
        <v>0</v>
      </c>
      <c r="H571" s="12"/>
      <c r="I571" s="13">
        <v>1</v>
      </c>
      <c r="J571" s="5">
        <f t="shared" si="40"/>
        <v>0</v>
      </c>
      <c r="K571" s="85"/>
      <c r="L571" s="85" t="s">
        <v>23</v>
      </c>
      <c r="M571" s="85">
        <f t="shared" si="41"/>
        <v>0</v>
      </c>
      <c r="N571" s="85">
        <f t="shared" si="42"/>
        <v>0</v>
      </c>
      <c r="O571" s="86"/>
    </row>
    <row r="572" spans="1:15" hidden="1" x14ac:dyDescent="0.25">
      <c r="A572" s="82"/>
      <c r="B572" s="83"/>
      <c r="C572" s="65"/>
      <c r="D572" s="13"/>
      <c r="E572" s="13"/>
      <c r="F572" s="13"/>
      <c r="G572" s="9">
        <f t="shared" si="36"/>
        <v>0</v>
      </c>
      <c r="H572" s="12"/>
      <c r="I572" s="13">
        <v>1</v>
      </c>
      <c r="J572" s="5">
        <f t="shared" si="40"/>
        <v>0</v>
      </c>
      <c r="K572" s="85"/>
      <c r="L572" s="85" t="s">
        <v>23</v>
      </c>
      <c r="M572" s="85">
        <f t="shared" si="41"/>
        <v>0</v>
      </c>
      <c r="N572" s="85">
        <f t="shared" si="42"/>
        <v>0</v>
      </c>
      <c r="O572" s="86"/>
    </row>
    <row r="573" spans="1:15" hidden="1" x14ac:dyDescent="0.25">
      <c r="A573" s="82"/>
      <c r="B573" s="83"/>
      <c r="C573" s="65"/>
      <c r="D573" s="13"/>
      <c r="E573" s="13"/>
      <c r="F573" s="13"/>
      <c r="G573" s="9">
        <f t="shared" si="36"/>
        <v>0</v>
      </c>
      <c r="H573" s="12"/>
      <c r="I573" s="13">
        <v>1</v>
      </c>
      <c r="J573" s="5">
        <f t="shared" si="40"/>
        <v>0</v>
      </c>
      <c r="K573" s="85"/>
      <c r="L573" s="85" t="s">
        <v>23</v>
      </c>
      <c r="M573" s="85">
        <f t="shared" si="41"/>
        <v>0</v>
      </c>
      <c r="N573" s="85">
        <f t="shared" si="42"/>
        <v>0</v>
      </c>
      <c r="O573" s="86"/>
    </row>
    <row r="574" spans="1:15" hidden="1" x14ac:dyDescent="0.25">
      <c r="A574" s="82"/>
      <c r="B574" s="83"/>
      <c r="C574" s="65"/>
      <c r="D574" s="13"/>
      <c r="E574" s="13"/>
      <c r="F574" s="13"/>
      <c r="G574" s="9">
        <f t="shared" si="36"/>
        <v>0</v>
      </c>
      <c r="H574" s="12"/>
      <c r="I574" s="13">
        <v>1</v>
      </c>
      <c r="J574" s="5">
        <f t="shared" si="40"/>
        <v>0</v>
      </c>
      <c r="K574" s="85"/>
      <c r="L574" s="85" t="s">
        <v>23</v>
      </c>
      <c r="M574" s="85">
        <f t="shared" si="41"/>
        <v>0</v>
      </c>
      <c r="N574" s="85">
        <f t="shared" si="42"/>
        <v>0</v>
      </c>
      <c r="O574" s="86"/>
    </row>
    <row r="575" spans="1:15" hidden="1" x14ac:dyDescent="0.25">
      <c r="A575" s="82"/>
      <c r="B575" s="83"/>
      <c r="C575" s="65"/>
      <c r="D575" s="13"/>
      <c r="E575" s="13"/>
      <c r="F575" s="13"/>
      <c r="G575" s="9">
        <f t="shared" si="36"/>
        <v>0</v>
      </c>
      <c r="H575" s="12"/>
      <c r="I575" s="13">
        <v>1</v>
      </c>
      <c r="J575" s="5">
        <f t="shared" si="40"/>
        <v>0</v>
      </c>
      <c r="K575" s="85"/>
      <c r="L575" s="85" t="s">
        <v>23</v>
      </c>
      <c r="M575" s="85">
        <f t="shared" si="41"/>
        <v>0</v>
      </c>
      <c r="N575" s="85">
        <f t="shared" si="42"/>
        <v>0</v>
      </c>
      <c r="O575" s="86"/>
    </row>
    <row r="576" spans="1:15" hidden="1" x14ac:dyDescent="0.25">
      <c r="A576" s="82"/>
      <c r="B576" s="83"/>
      <c r="C576" s="65"/>
      <c r="D576" s="13"/>
      <c r="E576" s="13"/>
      <c r="F576" s="13"/>
      <c r="G576" s="9">
        <f t="shared" si="36"/>
        <v>0</v>
      </c>
      <c r="H576" s="12"/>
      <c r="I576" s="13">
        <v>1</v>
      </c>
      <c r="J576" s="5">
        <f t="shared" si="40"/>
        <v>0</v>
      </c>
      <c r="K576" s="85"/>
      <c r="L576" s="85" t="s">
        <v>23</v>
      </c>
      <c r="M576" s="85">
        <f t="shared" si="41"/>
        <v>0</v>
      </c>
      <c r="N576" s="85">
        <f t="shared" si="42"/>
        <v>0</v>
      </c>
      <c r="O576" s="86"/>
    </row>
    <row r="577" spans="1:15" hidden="1" x14ac:dyDescent="0.25">
      <c r="A577" s="82"/>
      <c r="B577" s="83"/>
      <c r="C577" s="65"/>
      <c r="D577" s="13"/>
      <c r="E577" s="13"/>
      <c r="F577" s="13"/>
      <c r="G577" s="9">
        <f t="shared" si="36"/>
        <v>0</v>
      </c>
      <c r="H577" s="12"/>
      <c r="I577" s="13">
        <v>1</v>
      </c>
      <c r="J577" s="5">
        <f t="shared" si="40"/>
        <v>0</v>
      </c>
      <c r="K577" s="85"/>
      <c r="L577" s="85" t="s">
        <v>23</v>
      </c>
      <c r="M577" s="85">
        <f t="shared" si="41"/>
        <v>0</v>
      </c>
      <c r="N577" s="85">
        <f t="shared" si="42"/>
        <v>0</v>
      </c>
      <c r="O577" s="86"/>
    </row>
    <row r="578" spans="1:15" hidden="1" x14ac:dyDescent="0.25">
      <c r="A578" s="82"/>
      <c r="B578" s="83"/>
      <c r="C578" s="65"/>
      <c r="D578" s="13"/>
      <c r="E578" s="13"/>
      <c r="F578" s="13"/>
      <c r="G578" s="9">
        <f t="shared" si="36"/>
        <v>0</v>
      </c>
      <c r="H578" s="12"/>
      <c r="I578" s="13">
        <v>1</v>
      </c>
      <c r="J578" s="5">
        <f t="shared" si="40"/>
        <v>0</v>
      </c>
      <c r="K578" s="85"/>
      <c r="L578" s="85" t="s">
        <v>23</v>
      </c>
      <c r="M578" s="85">
        <f t="shared" si="41"/>
        <v>0</v>
      </c>
      <c r="N578" s="85">
        <f t="shared" si="42"/>
        <v>0</v>
      </c>
      <c r="O578" s="86"/>
    </row>
    <row r="579" spans="1:15" hidden="1" x14ac:dyDescent="0.25">
      <c r="A579" s="82"/>
      <c r="B579" s="83"/>
      <c r="C579" s="65"/>
      <c r="D579" s="13"/>
      <c r="E579" s="13"/>
      <c r="F579" s="13"/>
      <c r="G579" s="9">
        <f t="shared" si="36"/>
        <v>0</v>
      </c>
      <c r="H579" s="12"/>
      <c r="I579" s="13">
        <v>1</v>
      </c>
      <c r="J579" s="5">
        <f t="shared" si="40"/>
        <v>0</v>
      </c>
      <c r="K579" s="85"/>
      <c r="L579" s="85" t="s">
        <v>23</v>
      </c>
      <c r="M579" s="85">
        <f t="shared" si="41"/>
        <v>0</v>
      </c>
      <c r="N579" s="85">
        <f t="shared" si="42"/>
        <v>0</v>
      </c>
      <c r="O579" s="86"/>
    </row>
    <row r="580" spans="1:15" hidden="1" x14ac:dyDescent="0.25">
      <c r="A580" s="82"/>
      <c r="B580" s="83"/>
      <c r="C580" s="65"/>
      <c r="D580" s="13"/>
      <c r="E580" s="13"/>
      <c r="F580" s="13"/>
      <c r="G580" s="9">
        <f t="shared" si="36"/>
        <v>0</v>
      </c>
      <c r="H580" s="12"/>
      <c r="I580" s="13">
        <v>1</v>
      </c>
      <c r="J580" s="5">
        <f t="shared" ref="J580:J611" si="43">G580*H580*I580</f>
        <v>0</v>
      </c>
      <c r="K580" s="85"/>
      <c r="L580" s="85" t="s">
        <v>23</v>
      </c>
      <c r="M580" s="85">
        <f t="shared" ref="M580:M611" si="44">IF(G580="",0,H580-K580)</f>
        <v>0</v>
      </c>
      <c r="N580" s="85">
        <f t="shared" ref="N580:N611" si="45">IF(G580="",0,J580-K580*G580*I580)</f>
        <v>0</v>
      </c>
      <c r="O580" s="86"/>
    </row>
    <row r="581" spans="1:15" hidden="1" x14ac:dyDescent="0.25">
      <c r="A581" s="82"/>
      <c r="B581" s="83"/>
      <c r="C581" s="65"/>
      <c r="D581" s="13"/>
      <c r="E581" s="13"/>
      <c r="F581" s="13"/>
      <c r="G581" s="9">
        <f t="shared" si="36"/>
        <v>0</v>
      </c>
      <c r="H581" s="12"/>
      <c r="I581" s="13">
        <v>1</v>
      </c>
      <c r="J581" s="5">
        <f t="shared" si="43"/>
        <v>0</v>
      </c>
      <c r="K581" s="85"/>
      <c r="L581" s="85" t="s">
        <v>23</v>
      </c>
      <c r="M581" s="85">
        <f t="shared" si="44"/>
        <v>0</v>
      </c>
      <c r="N581" s="85">
        <f t="shared" si="45"/>
        <v>0</v>
      </c>
      <c r="O581" s="86"/>
    </row>
    <row r="582" spans="1:15" hidden="1" x14ac:dyDescent="0.25">
      <c r="A582" s="82"/>
      <c r="B582" s="83"/>
      <c r="C582" s="65"/>
      <c r="D582" s="13"/>
      <c r="E582" s="13"/>
      <c r="F582" s="13"/>
      <c r="G582" s="9">
        <f t="shared" si="36"/>
        <v>0</v>
      </c>
      <c r="H582" s="12"/>
      <c r="I582" s="13">
        <v>1</v>
      </c>
      <c r="J582" s="5">
        <f t="shared" si="43"/>
        <v>0</v>
      </c>
      <c r="K582" s="85"/>
      <c r="L582" s="85" t="s">
        <v>23</v>
      </c>
      <c r="M582" s="85">
        <f t="shared" si="44"/>
        <v>0</v>
      </c>
      <c r="N582" s="85">
        <f t="shared" si="45"/>
        <v>0</v>
      </c>
      <c r="O582" s="86"/>
    </row>
    <row r="583" spans="1:15" hidden="1" x14ac:dyDescent="0.25">
      <c r="A583" s="82"/>
      <c r="B583" s="83"/>
      <c r="C583" s="65"/>
      <c r="D583" s="13"/>
      <c r="E583" s="13"/>
      <c r="F583" s="13"/>
      <c r="G583" s="9">
        <f t="shared" si="36"/>
        <v>0</v>
      </c>
      <c r="H583" s="12"/>
      <c r="I583" s="13">
        <v>1</v>
      </c>
      <c r="J583" s="5">
        <f t="shared" si="43"/>
        <v>0</v>
      </c>
      <c r="K583" s="85"/>
      <c r="L583" s="85" t="s">
        <v>23</v>
      </c>
      <c r="M583" s="85">
        <f t="shared" si="44"/>
        <v>0</v>
      </c>
      <c r="N583" s="85">
        <f t="shared" si="45"/>
        <v>0</v>
      </c>
      <c r="O583" s="86"/>
    </row>
    <row r="584" spans="1:15" hidden="1" x14ac:dyDescent="0.25">
      <c r="A584" s="82"/>
      <c r="B584" s="83"/>
      <c r="C584" s="65"/>
      <c r="D584" s="13"/>
      <c r="E584" s="13"/>
      <c r="F584" s="13"/>
      <c r="G584" s="9">
        <f t="shared" si="36"/>
        <v>0</v>
      </c>
      <c r="H584" s="12"/>
      <c r="I584" s="13">
        <v>1</v>
      </c>
      <c r="J584" s="5">
        <f t="shared" si="43"/>
        <v>0</v>
      </c>
      <c r="K584" s="85"/>
      <c r="L584" s="85" t="s">
        <v>23</v>
      </c>
      <c r="M584" s="85">
        <f t="shared" si="44"/>
        <v>0</v>
      </c>
      <c r="N584" s="85">
        <f t="shared" si="45"/>
        <v>0</v>
      </c>
      <c r="O584" s="86"/>
    </row>
    <row r="585" spans="1:15" hidden="1" x14ac:dyDescent="0.25">
      <c r="A585" s="82"/>
      <c r="B585" s="83"/>
      <c r="C585" s="65"/>
      <c r="D585" s="13"/>
      <c r="E585" s="13"/>
      <c r="F585" s="13"/>
      <c r="G585" s="9">
        <f t="shared" ref="G585:G623" si="46">F585+E585</f>
        <v>0</v>
      </c>
      <c r="H585" s="12"/>
      <c r="I585" s="13">
        <v>1</v>
      </c>
      <c r="J585" s="5">
        <f t="shared" si="43"/>
        <v>0</v>
      </c>
      <c r="K585" s="85"/>
      <c r="L585" s="85" t="s">
        <v>23</v>
      </c>
      <c r="M585" s="85">
        <f t="shared" si="44"/>
        <v>0</v>
      </c>
      <c r="N585" s="85">
        <f t="shared" si="45"/>
        <v>0</v>
      </c>
      <c r="O585" s="86"/>
    </row>
    <row r="586" spans="1:15" hidden="1" x14ac:dyDescent="0.25">
      <c r="A586" s="82"/>
      <c r="B586" s="83"/>
      <c r="C586" s="65"/>
      <c r="D586" s="13"/>
      <c r="E586" s="13"/>
      <c r="F586" s="13"/>
      <c r="G586" s="9">
        <f t="shared" si="46"/>
        <v>0</v>
      </c>
      <c r="H586" s="12"/>
      <c r="I586" s="13">
        <v>1</v>
      </c>
      <c r="J586" s="5">
        <f t="shared" si="43"/>
        <v>0</v>
      </c>
      <c r="K586" s="85"/>
      <c r="L586" s="85" t="s">
        <v>23</v>
      </c>
      <c r="M586" s="85">
        <f t="shared" si="44"/>
        <v>0</v>
      </c>
      <c r="N586" s="85">
        <f t="shared" si="45"/>
        <v>0</v>
      </c>
      <c r="O586" s="86"/>
    </row>
    <row r="587" spans="1:15" hidden="1" x14ac:dyDescent="0.25">
      <c r="A587" s="82"/>
      <c r="B587" s="83"/>
      <c r="C587" s="65"/>
      <c r="D587" s="13"/>
      <c r="E587" s="13"/>
      <c r="F587" s="13"/>
      <c r="G587" s="9">
        <f t="shared" si="46"/>
        <v>0</v>
      </c>
      <c r="H587" s="12"/>
      <c r="I587" s="13">
        <v>1</v>
      </c>
      <c r="J587" s="5">
        <f t="shared" si="43"/>
        <v>0</v>
      </c>
      <c r="K587" s="85"/>
      <c r="L587" s="85" t="s">
        <v>23</v>
      </c>
      <c r="M587" s="85">
        <f t="shared" si="44"/>
        <v>0</v>
      </c>
      <c r="N587" s="85">
        <f t="shared" si="45"/>
        <v>0</v>
      </c>
      <c r="O587" s="86"/>
    </row>
    <row r="588" spans="1:15" hidden="1" x14ac:dyDescent="0.25">
      <c r="A588" s="82"/>
      <c r="B588" s="83"/>
      <c r="C588" s="65"/>
      <c r="D588" s="13"/>
      <c r="E588" s="13"/>
      <c r="F588" s="13"/>
      <c r="G588" s="9">
        <f t="shared" si="46"/>
        <v>0</v>
      </c>
      <c r="H588" s="12"/>
      <c r="I588" s="13">
        <v>1</v>
      </c>
      <c r="J588" s="5">
        <f t="shared" si="43"/>
        <v>0</v>
      </c>
      <c r="K588" s="85"/>
      <c r="L588" s="85" t="s">
        <v>23</v>
      </c>
      <c r="M588" s="85">
        <f t="shared" si="44"/>
        <v>0</v>
      </c>
      <c r="N588" s="85">
        <f t="shared" si="45"/>
        <v>0</v>
      </c>
      <c r="O588" s="86"/>
    </row>
    <row r="589" spans="1:15" hidden="1" x14ac:dyDescent="0.25">
      <c r="A589" s="82"/>
      <c r="B589" s="83"/>
      <c r="C589" s="65"/>
      <c r="D589" s="13"/>
      <c r="E589" s="13"/>
      <c r="F589" s="13"/>
      <c r="G589" s="9">
        <f t="shared" si="46"/>
        <v>0</v>
      </c>
      <c r="H589" s="12"/>
      <c r="I589" s="13">
        <v>1</v>
      </c>
      <c r="J589" s="5">
        <f t="shared" si="43"/>
        <v>0</v>
      </c>
      <c r="K589" s="85"/>
      <c r="L589" s="85" t="s">
        <v>23</v>
      </c>
      <c r="M589" s="85">
        <f t="shared" si="44"/>
        <v>0</v>
      </c>
      <c r="N589" s="85">
        <f t="shared" si="45"/>
        <v>0</v>
      </c>
      <c r="O589" s="86"/>
    </row>
    <row r="590" spans="1:15" hidden="1" x14ac:dyDescent="0.25">
      <c r="A590" s="82"/>
      <c r="B590" s="83"/>
      <c r="C590" s="65"/>
      <c r="D590" s="13"/>
      <c r="E590" s="13"/>
      <c r="F590" s="13"/>
      <c r="G590" s="9">
        <f t="shared" si="46"/>
        <v>0</v>
      </c>
      <c r="H590" s="12"/>
      <c r="I590" s="13">
        <v>1</v>
      </c>
      <c r="J590" s="5">
        <f t="shared" si="43"/>
        <v>0</v>
      </c>
      <c r="K590" s="85"/>
      <c r="L590" s="85" t="s">
        <v>23</v>
      </c>
      <c r="M590" s="85">
        <f t="shared" si="44"/>
        <v>0</v>
      </c>
      <c r="N590" s="85">
        <f t="shared" si="45"/>
        <v>0</v>
      </c>
      <c r="O590" s="86"/>
    </row>
    <row r="591" spans="1:15" hidden="1" x14ac:dyDescent="0.25">
      <c r="A591" s="82"/>
      <c r="B591" s="83"/>
      <c r="C591" s="65"/>
      <c r="D591" s="13"/>
      <c r="E591" s="13"/>
      <c r="F591" s="13"/>
      <c r="G591" s="9">
        <f t="shared" si="46"/>
        <v>0</v>
      </c>
      <c r="H591" s="12"/>
      <c r="I591" s="13">
        <v>1</v>
      </c>
      <c r="J591" s="5">
        <f t="shared" si="43"/>
        <v>0</v>
      </c>
      <c r="K591" s="85"/>
      <c r="L591" s="85" t="s">
        <v>23</v>
      </c>
      <c r="M591" s="85">
        <f t="shared" si="44"/>
        <v>0</v>
      </c>
      <c r="N591" s="85">
        <f t="shared" si="45"/>
        <v>0</v>
      </c>
      <c r="O591" s="86"/>
    </row>
    <row r="592" spans="1:15" hidden="1" x14ac:dyDescent="0.25">
      <c r="A592" s="82"/>
      <c r="B592" s="83"/>
      <c r="C592" s="65"/>
      <c r="D592" s="13"/>
      <c r="E592" s="13"/>
      <c r="F592" s="13"/>
      <c r="G592" s="9">
        <f t="shared" si="46"/>
        <v>0</v>
      </c>
      <c r="H592" s="12"/>
      <c r="I592" s="13">
        <v>1</v>
      </c>
      <c r="J592" s="5">
        <f t="shared" si="43"/>
        <v>0</v>
      </c>
      <c r="K592" s="85"/>
      <c r="L592" s="85" t="s">
        <v>23</v>
      </c>
      <c r="M592" s="85">
        <f t="shared" si="44"/>
        <v>0</v>
      </c>
      <c r="N592" s="85">
        <f t="shared" si="45"/>
        <v>0</v>
      </c>
      <c r="O592" s="86"/>
    </row>
    <row r="593" spans="1:15" hidden="1" x14ac:dyDescent="0.25">
      <c r="A593" s="82"/>
      <c r="B593" s="83"/>
      <c r="C593" s="65"/>
      <c r="D593" s="13"/>
      <c r="E593" s="13"/>
      <c r="F593" s="13"/>
      <c r="G593" s="9">
        <f t="shared" si="46"/>
        <v>0</v>
      </c>
      <c r="H593" s="12"/>
      <c r="I593" s="13">
        <v>1</v>
      </c>
      <c r="J593" s="5">
        <f t="shared" si="43"/>
        <v>0</v>
      </c>
      <c r="K593" s="85"/>
      <c r="L593" s="85" t="s">
        <v>23</v>
      </c>
      <c r="M593" s="85">
        <f t="shared" si="44"/>
        <v>0</v>
      </c>
      <c r="N593" s="85">
        <f t="shared" si="45"/>
        <v>0</v>
      </c>
      <c r="O593" s="86"/>
    </row>
    <row r="594" spans="1:15" hidden="1" x14ac:dyDescent="0.25">
      <c r="A594" s="82"/>
      <c r="B594" s="83"/>
      <c r="C594" s="65"/>
      <c r="D594" s="13"/>
      <c r="E594" s="13"/>
      <c r="F594" s="13"/>
      <c r="G594" s="9">
        <f t="shared" si="46"/>
        <v>0</v>
      </c>
      <c r="H594" s="12"/>
      <c r="I594" s="13">
        <v>1</v>
      </c>
      <c r="J594" s="5">
        <f t="shared" si="43"/>
        <v>0</v>
      </c>
      <c r="K594" s="85"/>
      <c r="L594" s="85" t="s">
        <v>23</v>
      </c>
      <c r="M594" s="85">
        <f t="shared" si="44"/>
        <v>0</v>
      </c>
      <c r="N594" s="85">
        <f t="shared" si="45"/>
        <v>0</v>
      </c>
      <c r="O594" s="86"/>
    </row>
    <row r="595" spans="1:15" hidden="1" x14ac:dyDescent="0.25">
      <c r="A595" s="82"/>
      <c r="B595" s="83"/>
      <c r="C595" s="65"/>
      <c r="D595" s="13"/>
      <c r="E595" s="13"/>
      <c r="F595" s="13"/>
      <c r="G595" s="9">
        <f t="shared" si="46"/>
        <v>0</v>
      </c>
      <c r="H595" s="12"/>
      <c r="I595" s="13">
        <v>1</v>
      </c>
      <c r="J595" s="5">
        <f t="shared" si="43"/>
        <v>0</v>
      </c>
      <c r="K595" s="85"/>
      <c r="L595" s="85" t="s">
        <v>23</v>
      </c>
      <c r="M595" s="85">
        <f t="shared" si="44"/>
        <v>0</v>
      </c>
      <c r="N595" s="85">
        <f t="shared" si="45"/>
        <v>0</v>
      </c>
      <c r="O595" s="86"/>
    </row>
    <row r="596" spans="1:15" hidden="1" x14ac:dyDescent="0.25">
      <c r="A596" s="82"/>
      <c r="B596" s="83"/>
      <c r="C596" s="65"/>
      <c r="D596" s="13"/>
      <c r="E596" s="13"/>
      <c r="F596" s="13"/>
      <c r="G596" s="9">
        <f t="shared" si="46"/>
        <v>0</v>
      </c>
      <c r="H596" s="12"/>
      <c r="I596" s="13">
        <v>1</v>
      </c>
      <c r="J596" s="5">
        <f t="shared" si="43"/>
        <v>0</v>
      </c>
      <c r="K596" s="85"/>
      <c r="L596" s="85" t="s">
        <v>23</v>
      </c>
      <c r="M596" s="85">
        <f t="shared" si="44"/>
        <v>0</v>
      </c>
      <c r="N596" s="85">
        <f t="shared" si="45"/>
        <v>0</v>
      </c>
      <c r="O596" s="86"/>
    </row>
    <row r="597" spans="1:15" hidden="1" x14ac:dyDescent="0.25">
      <c r="A597" s="82"/>
      <c r="B597" s="83"/>
      <c r="C597" s="65"/>
      <c r="D597" s="13"/>
      <c r="E597" s="13"/>
      <c r="F597" s="13"/>
      <c r="G597" s="9">
        <f t="shared" si="46"/>
        <v>0</v>
      </c>
      <c r="H597" s="12"/>
      <c r="I597" s="13">
        <v>1</v>
      </c>
      <c r="J597" s="5">
        <f t="shared" si="43"/>
        <v>0</v>
      </c>
      <c r="K597" s="85"/>
      <c r="L597" s="85" t="s">
        <v>23</v>
      </c>
      <c r="M597" s="85">
        <f t="shared" si="44"/>
        <v>0</v>
      </c>
      <c r="N597" s="85">
        <f t="shared" si="45"/>
        <v>0</v>
      </c>
      <c r="O597" s="86"/>
    </row>
    <row r="598" spans="1:15" hidden="1" x14ac:dyDescent="0.25">
      <c r="A598" s="82"/>
      <c r="B598" s="83"/>
      <c r="C598" s="65"/>
      <c r="D598" s="13"/>
      <c r="E598" s="13"/>
      <c r="F598" s="13"/>
      <c r="G598" s="9">
        <f t="shared" si="46"/>
        <v>0</v>
      </c>
      <c r="H598" s="12"/>
      <c r="I598" s="13">
        <v>1</v>
      </c>
      <c r="J598" s="5">
        <f t="shared" si="43"/>
        <v>0</v>
      </c>
      <c r="K598" s="85"/>
      <c r="L598" s="85" t="s">
        <v>23</v>
      </c>
      <c r="M598" s="85">
        <f t="shared" si="44"/>
        <v>0</v>
      </c>
      <c r="N598" s="85">
        <f t="shared" si="45"/>
        <v>0</v>
      </c>
      <c r="O598" s="86"/>
    </row>
    <row r="599" spans="1:15" hidden="1" x14ac:dyDescent="0.25">
      <c r="A599" s="82"/>
      <c r="B599" s="83"/>
      <c r="C599" s="65"/>
      <c r="D599" s="13"/>
      <c r="E599" s="13"/>
      <c r="F599" s="13"/>
      <c r="G599" s="9">
        <f t="shared" si="46"/>
        <v>0</v>
      </c>
      <c r="H599" s="12"/>
      <c r="I599" s="13">
        <v>1</v>
      </c>
      <c r="J599" s="5">
        <f t="shared" si="43"/>
        <v>0</v>
      </c>
      <c r="K599" s="85"/>
      <c r="L599" s="85" t="s">
        <v>23</v>
      </c>
      <c r="M599" s="85">
        <f t="shared" si="44"/>
        <v>0</v>
      </c>
      <c r="N599" s="85">
        <f t="shared" si="45"/>
        <v>0</v>
      </c>
      <c r="O599" s="86"/>
    </row>
    <row r="600" spans="1:15" hidden="1" x14ac:dyDescent="0.25">
      <c r="A600" s="82"/>
      <c r="B600" s="83"/>
      <c r="C600" s="65"/>
      <c r="D600" s="13"/>
      <c r="E600" s="13"/>
      <c r="F600" s="13"/>
      <c r="G600" s="9">
        <f t="shared" si="46"/>
        <v>0</v>
      </c>
      <c r="H600" s="12"/>
      <c r="I600" s="13">
        <v>1</v>
      </c>
      <c r="J600" s="5">
        <f t="shared" si="43"/>
        <v>0</v>
      </c>
      <c r="K600" s="85"/>
      <c r="L600" s="85" t="s">
        <v>23</v>
      </c>
      <c r="M600" s="85">
        <f t="shared" si="44"/>
        <v>0</v>
      </c>
      <c r="N600" s="85">
        <f t="shared" si="45"/>
        <v>0</v>
      </c>
      <c r="O600" s="86"/>
    </row>
    <row r="601" spans="1:15" hidden="1" x14ac:dyDescent="0.25">
      <c r="A601" s="82"/>
      <c r="B601" s="83"/>
      <c r="C601" s="65"/>
      <c r="D601" s="13"/>
      <c r="E601" s="13"/>
      <c r="F601" s="13"/>
      <c r="G601" s="9">
        <f t="shared" si="46"/>
        <v>0</v>
      </c>
      <c r="H601" s="12"/>
      <c r="I601" s="13">
        <v>1</v>
      </c>
      <c r="J601" s="5">
        <f t="shared" si="43"/>
        <v>0</v>
      </c>
      <c r="K601" s="85"/>
      <c r="L601" s="85" t="s">
        <v>23</v>
      </c>
      <c r="M601" s="85">
        <f t="shared" si="44"/>
        <v>0</v>
      </c>
      <c r="N601" s="85">
        <f t="shared" si="45"/>
        <v>0</v>
      </c>
      <c r="O601" s="86"/>
    </row>
    <row r="602" spans="1:15" hidden="1" x14ac:dyDescent="0.25">
      <c r="A602" s="82"/>
      <c r="B602" s="83"/>
      <c r="C602" s="65"/>
      <c r="D602" s="13"/>
      <c r="E602" s="13"/>
      <c r="F602" s="13"/>
      <c r="G602" s="9">
        <f t="shared" si="46"/>
        <v>0</v>
      </c>
      <c r="H602" s="12"/>
      <c r="I602" s="13">
        <v>1</v>
      </c>
      <c r="J602" s="5">
        <f t="shared" si="43"/>
        <v>0</v>
      </c>
      <c r="K602" s="85"/>
      <c r="L602" s="85" t="s">
        <v>23</v>
      </c>
      <c r="M602" s="85">
        <f t="shared" si="44"/>
        <v>0</v>
      </c>
      <c r="N602" s="85">
        <f t="shared" si="45"/>
        <v>0</v>
      </c>
      <c r="O602" s="86"/>
    </row>
    <row r="603" spans="1:15" hidden="1" x14ac:dyDescent="0.25">
      <c r="A603" s="82"/>
      <c r="B603" s="83"/>
      <c r="C603" s="65"/>
      <c r="D603" s="13"/>
      <c r="E603" s="13"/>
      <c r="F603" s="13"/>
      <c r="G603" s="9">
        <f t="shared" si="46"/>
        <v>0</v>
      </c>
      <c r="H603" s="12"/>
      <c r="I603" s="13">
        <v>1</v>
      </c>
      <c r="J603" s="5">
        <f t="shared" si="43"/>
        <v>0</v>
      </c>
      <c r="K603" s="85"/>
      <c r="L603" s="85" t="s">
        <v>23</v>
      </c>
      <c r="M603" s="85">
        <f t="shared" si="44"/>
        <v>0</v>
      </c>
      <c r="N603" s="85">
        <f t="shared" si="45"/>
        <v>0</v>
      </c>
      <c r="O603" s="86"/>
    </row>
    <row r="604" spans="1:15" hidden="1" x14ac:dyDescent="0.25">
      <c r="A604" s="82"/>
      <c r="B604" s="83"/>
      <c r="C604" s="65"/>
      <c r="D604" s="13"/>
      <c r="E604" s="13"/>
      <c r="F604" s="13"/>
      <c r="G604" s="9">
        <f t="shared" si="46"/>
        <v>0</v>
      </c>
      <c r="H604" s="12"/>
      <c r="I604" s="13">
        <v>1</v>
      </c>
      <c r="J604" s="5">
        <f t="shared" si="43"/>
        <v>0</v>
      </c>
      <c r="K604" s="85"/>
      <c r="L604" s="85" t="s">
        <v>23</v>
      </c>
      <c r="M604" s="85">
        <f t="shared" si="44"/>
        <v>0</v>
      </c>
      <c r="N604" s="85">
        <f t="shared" si="45"/>
        <v>0</v>
      </c>
      <c r="O604" s="86"/>
    </row>
    <row r="605" spans="1:15" hidden="1" x14ac:dyDescent="0.25">
      <c r="A605" s="82"/>
      <c r="B605" s="83"/>
      <c r="C605" s="65"/>
      <c r="D605" s="13"/>
      <c r="E605" s="13"/>
      <c r="F605" s="13"/>
      <c r="G605" s="9">
        <f t="shared" si="46"/>
        <v>0</v>
      </c>
      <c r="H605" s="12"/>
      <c r="I605" s="13">
        <v>1</v>
      </c>
      <c r="J605" s="5">
        <f t="shared" si="43"/>
        <v>0</v>
      </c>
      <c r="K605" s="85"/>
      <c r="L605" s="85" t="s">
        <v>23</v>
      </c>
      <c r="M605" s="85">
        <f t="shared" si="44"/>
        <v>0</v>
      </c>
      <c r="N605" s="85">
        <f t="shared" si="45"/>
        <v>0</v>
      </c>
      <c r="O605" s="86"/>
    </row>
    <row r="606" spans="1:15" hidden="1" x14ac:dyDescent="0.25">
      <c r="A606" s="82"/>
      <c r="B606" s="83"/>
      <c r="C606" s="65"/>
      <c r="D606" s="13"/>
      <c r="E606" s="13"/>
      <c r="F606" s="13"/>
      <c r="G606" s="9">
        <f t="shared" si="46"/>
        <v>0</v>
      </c>
      <c r="H606" s="12"/>
      <c r="I606" s="13">
        <v>1</v>
      </c>
      <c r="J606" s="5">
        <f t="shared" si="43"/>
        <v>0</v>
      </c>
      <c r="K606" s="85"/>
      <c r="L606" s="85" t="s">
        <v>23</v>
      </c>
      <c r="M606" s="85">
        <f t="shared" si="44"/>
        <v>0</v>
      </c>
      <c r="N606" s="85">
        <f t="shared" si="45"/>
        <v>0</v>
      </c>
      <c r="O606" s="86"/>
    </row>
    <row r="607" spans="1:15" hidden="1" x14ac:dyDescent="0.25">
      <c r="A607" s="82"/>
      <c r="B607" s="83"/>
      <c r="C607" s="65"/>
      <c r="D607" s="13"/>
      <c r="E607" s="13"/>
      <c r="F607" s="13"/>
      <c r="G607" s="9">
        <f t="shared" si="46"/>
        <v>0</v>
      </c>
      <c r="H607" s="12"/>
      <c r="I607" s="13">
        <v>1</v>
      </c>
      <c r="J607" s="5">
        <f t="shared" si="43"/>
        <v>0</v>
      </c>
      <c r="K607" s="85"/>
      <c r="L607" s="85" t="s">
        <v>23</v>
      </c>
      <c r="M607" s="85">
        <f t="shared" si="44"/>
        <v>0</v>
      </c>
      <c r="N607" s="85">
        <f t="shared" si="45"/>
        <v>0</v>
      </c>
      <c r="O607" s="86"/>
    </row>
    <row r="608" spans="1:15" hidden="1" x14ac:dyDescent="0.25">
      <c r="A608" s="82"/>
      <c r="B608" s="83"/>
      <c r="C608" s="65"/>
      <c r="D608" s="13"/>
      <c r="E608" s="13"/>
      <c r="F608" s="13"/>
      <c r="G608" s="9">
        <f t="shared" si="46"/>
        <v>0</v>
      </c>
      <c r="H608" s="12"/>
      <c r="I608" s="13">
        <v>1</v>
      </c>
      <c r="J608" s="5">
        <f t="shared" si="43"/>
        <v>0</v>
      </c>
      <c r="K608" s="85"/>
      <c r="L608" s="85" t="s">
        <v>23</v>
      </c>
      <c r="M608" s="85">
        <f t="shared" si="44"/>
        <v>0</v>
      </c>
      <c r="N608" s="85">
        <f t="shared" si="45"/>
        <v>0</v>
      </c>
      <c r="O608" s="86"/>
    </row>
    <row r="609" spans="1:15" hidden="1" x14ac:dyDescent="0.25">
      <c r="A609" s="82"/>
      <c r="B609" s="83"/>
      <c r="C609" s="65"/>
      <c r="D609" s="13"/>
      <c r="E609" s="13"/>
      <c r="F609" s="13"/>
      <c r="G609" s="9">
        <f t="shared" si="46"/>
        <v>0</v>
      </c>
      <c r="H609" s="12"/>
      <c r="I609" s="13">
        <v>1</v>
      </c>
      <c r="J609" s="5">
        <f t="shared" si="43"/>
        <v>0</v>
      </c>
      <c r="K609" s="85"/>
      <c r="L609" s="85" t="s">
        <v>23</v>
      </c>
      <c r="M609" s="85">
        <f t="shared" si="44"/>
        <v>0</v>
      </c>
      <c r="N609" s="85">
        <f t="shared" si="45"/>
        <v>0</v>
      </c>
      <c r="O609" s="86"/>
    </row>
    <row r="610" spans="1:15" hidden="1" x14ac:dyDescent="0.25">
      <c r="A610" s="82"/>
      <c r="B610" s="83"/>
      <c r="C610" s="65"/>
      <c r="D610" s="13"/>
      <c r="E610" s="13"/>
      <c r="F610" s="13"/>
      <c r="G610" s="9">
        <f t="shared" si="46"/>
        <v>0</v>
      </c>
      <c r="H610" s="12"/>
      <c r="I610" s="13">
        <v>1</v>
      </c>
      <c r="J610" s="5">
        <f t="shared" si="43"/>
        <v>0</v>
      </c>
      <c r="K610" s="85"/>
      <c r="L610" s="85" t="s">
        <v>23</v>
      </c>
      <c r="M610" s="85">
        <f t="shared" si="44"/>
        <v>0</v>
      </c>
      <c r="N610" s="85">
        <f t="shared" si="45"/>
        <v>0</v>
      </c>
      <c r="O610" s="86"/>
    </row>
    <row r="611" spans="1:15" hidden="1" x14ac:dyDescent="0.25">
      <c r="A611" s="82"/>
      <c r="B611" s="83"/>
      <c r="C611" s="65"/>
      <c r="D611" s="13"/>
      <c r="E611" s="13"/>
      <c r="F611" s="13"/>
      <c r="G611" s="9">
        <f t="shared" si="46"/>
        <v>0</v>
      </c>
      <c r="H611" s="12"/>
      <c r="I611" s="13">
        <v>1</v>
      </c>
      <c r="J611" s="5">
        <f t="shared" si="43"/>
        <v>0</v>
      </c>
      <c r="K611" s="85"/>
      <c r="L611" s="85" t="s">
        <v>23</v>
      </c>
      <c r="M611" s="85">
        <f t="shared" si="44"/>
        <v>0</v>
      </c>
      <c r="N611" s="85">
        <f t="shared" si="45"/>
        <v>0</v>
      </c>
      <c r="O611" s="86"/>
    </row>
    <row r="612" spans="1:15" hidden="1" x14ac:dyDescent="0.25">
      <c r="A612" s="82"/>
      <c r="B612" s="83"/>
      <c r="C612" s="65"/>
      <c r="D612" s="13"/>
      <c r="E612" s="13"/>
      <c r="F612" s="13"/>
      <c r="G612" s="9">
        <f t="shared" si="46"/>
        <v>0</v>
      </c>
      <c r="H612" s="12"/>
      <c r="I612" s="13">
        <v>1</v>
      </c>
      <c r="J612" s="5">
        <f t="shared" ref="J612:J623" si="47">G612*H612*I612</f>
        <v>0</v>
      </c>
      <c r="K612" s="85"/>
      <c r="L612" s="85" t="s">
        <v>23</v>
      </c>
      <c r="M612" s="85">
        <f t="shared" ref="M612:M623" si="48">IF(G612="",0,H612-K612)</f>
        <v>0</v>
      </c>
      <c r="N612" s="85">
        <f t="shared" ref="N612:N623" si="49">IF(G612="",0,J612-K612*G612*I612)</f>
        <v>0</v>
      </c>
      <c r="O612" s="86"/>
    </row>
    <row r="613" spans="1:15" hidden="1" x14ac:dyDescent="0.25">
      <c r="A613" s="82"/>
      <c r="B613" s="83"/>
      <c r="C613" s="65"/>
      <c r="D613" s="13"/>
      <c r="E613" s="13"/>
      <c r="F613" s="13"/>
      <c r="G613" s="9">
        <f t="shared" si="46"/>
        <v>0</v>
      </c>
      <c r="H613" s="12"/>
      <c r="I613" s="13">
        <v>1</v>
      </c>
      <c r="J613" s="5">
        <f t="shared" si="47"/>
        <v>0</v>
      </c>
      <c r="K613" s="85"/>
      <c r="L613" s="85" t="s">
        <v>23</v>
      </c>
      <c r="M613" s="85">
        <f t="shared" si="48"/>
        <v>0</v>
      </c>
      <c r="N613" s="85">
        <f t="shared" si="49"/>
        <v>0</v>
      </c>
      <c r="O613" s="86"/>
    </row>
    <row r="614" spans="1:15" hidden="1" x14ac:dyDescent="0.25">
      <c r="A614" s="82"/>
      <c r="B614" s="83"/>
      <c r="C614" s="65"/>
      <c r="D614" s="13"/>
      <c r="E614" s="13"/>
      <c r="F614" s="13"/>
      <c r="G614" s="9">
        <f t="shared" si="46"/>
        <v>0</v>
      </c>
      <c r="H614" s="12"/>
      <c r="I614" s="13">
        <v>1</v>
      </c>
      <c r="J614" s="5">
        <f t="shared" si="47"/>
        <v>0</v>
      </c>
      <c r="K614" s="85"/>
      <c r="L614" s="85" t="s">
        <v>23</v>
      </c>
      <c r="M614" s="85">
        <f t="shared" si="48"/>
        <v>0</v>
      </c>
      <c r="N614" s="85">
        <f t="shared" si="49"/>
        <v>0</v>
      </c>
      <c r="O614" s="86"/>
    </row>
    <row r="615" spans="1:15" hidden="1" x14ac:dyDescent="0.25">
      <c r="A615" s="82"/>
      <c r="B615" s="83"/>
      <c r="C615" s="65"/>
      <c r="D615" s="13"/>
      <c r="E615" s="13"/>
      <c r="F615" s="13"/>
      <c r="G615" s="9">
        <f t="shared" si="46"/>
        <v>0</v>
      </c>
      <c r="H615" s="12"/>
      <c r="I615" s="13">
        <v>1</v>
      </c>
      <c r="J615" s="5">
        <f t="shared" si="47"/>
        <v>0</v>
      </c>
      <c r="K615" s="85"/>
      <c r="L615" s="85" t="s">
        <v>23</v>
      </c>
      <c r="M615" s="85">
        <f t="shared" si="48"/>
        <v>0</v>
      </c>
      <c r="N615" s="85">
        <f t="shared" si="49"/>
        <v>0</v>
      </c>
      <c r="O615" s="86"/>
    </row>
    <row r="616" spans="1:15" hidden="1" x14ac:dyDescent="0.25">
      <c r="A616" s="82"/>
      <c r="B616" s="83"/>
      <c r="C616" s="65"/>
      <c r="D616" s="13"/>
      <c r="E616" s="13"/>
      <c r="F616" s="13"/>
      <c r="G616" s="9">
        <f t="shared" si="46"/>
        <v>0</v>
      </c>
      <c r="H616" s="12"/>
      <c r="I616" s="13">
        <v>1</v>
      </c>
      <c r="J616" s="5">
        <f t="shared" si="47"/>
        <v>0</v>
      </c>
      <c r="K616" s="85"/>
      <c r="L616" s="85" t="s">
        <v>23</v>
      </c>
      <c r="M616" s="85">
        <f t="shared" si="48"/>
        <v>0</v>
      </c>
      <c r="N616" s="85">
        <f t="shared" si="49"/>
        <v>0</v>
      </c>
      <c r="O616" s="86"/>
    </row>
    <row r="617" spans="1:15" hidden="1" x14ac:dyDescent="0.25">
      <c r="A617" s="82"/>
      <c r="B617" s="83"/>
      <c r="C617" s="65"/>
      <c r="D617" s="13"/>
      <c r="E617" s="13"/>
      <c r="F617" s="13"/>
      <c r="G617" s="9">
        <f t="shared" si="46"/>
        <v>0</v>
      </c>
      <c r="H617" s="12"/>
      <c r="I617" s="13">
        <v>1</v>
      </c>
      <c r="J617" s="5">
        <f t="shared" si="47"/>
        <v>0</v>
      </c>
      <c r="K617" s="85"/>
      <c r="L617" s="85" t="s">
        <v>23</v>
      </c>
      <c r="M617" s="85">
        <f t="shared" si="48"/>
        <v>0</v>
      </c>
      <c r="N617" s="85">
        <f t="shared" si="49"/>
        <v>0</v>
      </c>
      <c r="O617" s="86"/>
    </row>
    <row r="618" spans="1:15" hidden="1" x14ac:dyDescent="0.25">
      <c r="A618" s="82"/>
      <c r="B618" s="83"/>
      <c r="C618" s="65"/>
      <c r="D618" s="13"/>
      <c r="E618" s="13"/>
      <c r="F618" s="13"/>
      <c r="G618" s="9">
        <f t="shared" si="46"/>
        <v>0</v>
      </c>
      <c r="H618" s="12"/>
      <c r="I618" s="13">
        <v>1</v>
      </c>
      <c r="J618" s="5">
        <f t="shared" si="47"/>
        <v>0</v>
      </c>
      <c r="K618" s="85"/>
      <c r="L618" s="85" t="s">
        <v>23</v>
      </c>
      <c r="M618" s="85">
        <f t="shared" si="48"/>
        <v>0</v>
      </c>
      <c r="N618" s="85">
        <f t="shared" si="49"/>
        <v>0</v>
      </c>
      <c r="O618" s="86"/>
    </row>
    <row r="619" spans="1:15" hidden="1" x14ac:dyDescent="0.25">
      <c r="A619" s="82"/>
      <c r="B619" s="83"/>
      <c r="C619" s="65"/>
      <c r="D619" s="13"/>
      <c r="E619" s="13"/>
      <c r="F619" s="13"/>
      <c r="G619" s="9">
        <f t="shared" si="46"/>
        <v>0</v>
      </c>
      <c r="H619" s="12"/>
      <c r="I619" s="13">
        <v>1</v>
      </c>
      <c r="J619" s="5">
        <f t="shared" si="47"/>
        <v>0</v>
      </c>
      <c r="K619" s="85"/>
      <c r="L619" s="85" t="s">
        <v>23</v>
      </c>
      <c r="M619" s="85">
        <f t="shared" si="48"/>
        <v>0</v>
      </c>
      <c r="N619" s="85">
        <f t="shared" si="49"/>
        <v>0</v>
      </c>
      <c r="O619" s="86"/>
    </row>
    <row r="620" spans="1:15" hidden="1" x14ac:dyDescent="0.25">
      <c r="A620" s="82"/>
      <c r="B620" s="83"/>
      <c r="C620" s="65"/>
      <c r="D620" s="13"/>
      <c r="E620" s="13"/>
      <c r="F620" s="13"/>
      <c r="G620" s="9">
        <f t="shared" si="46"/>
        <v>0</v>
      </c>
      <c r="H620" s="12"/>
      <c r="I620" s="13">
        <v>1</v>
      </c>
      <c r="J620" s="5">
        <f t="shared" si="47"/>
        <v>0</v>
      </c>
      <c r="K620" s="85"/>
      <c r="L620" s="85" t="s">
        <v>23</v>
      </c>
      <c r="M620" s="85">
        <f t="shared" si="48"/>
        <v>0</v>
      </c>
      <c r="N620" s="85">
        <f t="shared" si="49"/>
        <v>0</v>
      </c>
      <c r="O620" s="86"/>
    </row>
    <row r="621" spans="1:15" hidden="1" x14ac:dyDescent="0.25">
      <c r="A621" s="82"/>
      <c r="B621" s="83"/>
      <c r="C621" s="65"/>
      <c r="D621" s="13"/>
      <c r="E621" s="13"/>
      <c r="F621" s="13"/>
      <c r="G621" s="9">
        <f t="shared" si="46"/>
        <v>0</v>
      </c>
      <c r="H621" s="12"/>
      <c r="I621" s="13">
        <v>1</v>
      </c>
      <c r="J621" s="5">
        <f t="shared" si="47"/>
        <v>0</v>
      </c>
      <c r="K621" s="85"/>
      <c r="L621" s="85" t="s">
        <v>23</v>
      </c>
      <c r="M621" s="85">
        <f t="shared" si="48"/>
        <v>0</v>
      </c>
      <c r="N621" s="85">
        <f t="shared" si="49"/>
        <v>0</v>
      </c>
      <c r="O621" s="86"/>
    </row>
    <row r="622" spans="1:15" hidden="1" x14ac:dyDescent="0.25">
      <c r="A622" s="82"/>
      <c r="B622" s="83"/>
      <c r="C622" s="65"/>
      <c r="D622" s="13"/>
      <c r="E622" s="13"/>
      <c r="F622" s="13"/>
      <c r="G622" s="9">
        <f t="shared" si="46"/>
        <v>0</v>
      </c>
      <c r="H622" s="12"/>
      <c r="I622" s="13">
        <v>1</v>
      </c>
      <c r="J622" s="5">
        <f t="shared" si="47"/>
        <v>0</v>
      </c>
      <c r="K622" s="85"/>
      <c r="L622" s="85" t="s">
        <v>23</v>
      </c>
      <c r="M622" s="85">
        <f t="shared" si="48"/>
        <v>0</v>
      </c>
      <c r="N622" s="85">
        <f t="shared" si="49"/>
        <v>0</v>
      </c>
      <c r="O622" s="86"/>
    </row>
    <row r="623" spans="1:15" hidden="1" x14ac:dyDescent="0.25">
      <c r="A623" s="82"/>
      <c r="B623" s="83"/>
      <c r="C623" s="65"/>
      <c r="D623" s="13"/>
      <c r="E623" s="13"/>
      <c r="F623" s="13"/>
      <c r="G623" s="9">
        <f t="shared" si="46"/>
        <v>0</v>
      </c>
      <c r="H623" s="12"/>
      <c r="I623" s="13">
        <v>1</v>
      </c>
      <c r="J623" s="5">
        <f t="shared" si="47"/>
        <v>0</v>
      </c>
      <c r="K623" s="85"/>
      <c r="L623" s="85" t="s">
        <v>23</v>
      </c>
      <c r="M623" s="85">
        <f t="shared" si="48"/>
        <v>0</v>
      </c>
      <c r="N623" s="85">
        <f t="shared" si="49"/>
        <v>0</v>
      </c>
      <c r="O623" s="86"/>
    </row>
    <row r="624" spans="1:15" ht="47.25" customHeight="1" thickBot="1" x14ac:dyDescent="0.3">
      <c r="A624" s="87"/>
      <c r="B624" s="88"/>
      <c r="C624" s="89"/>
      <c r="D624" s="24"/>
      <c r="E624" s="24"/>
      <c r="F624" s="24"/>
      <c r="G624" s="123" t="s">
        <v>583</v>
      </c>
      <c r="H624" s="124"/>
      <c r="I624" s="125"/>
      <c r="J624" s="52">
        <f>SUM(J9:J623)</f>
        <v>0</v>
      </c>
      <c r="K624" s="90"/>
      <c r="L624" s="117" t="s">
        <v>584</v>
      </c>
      <c r="M624" s="117"/>
      <c r="N624" s="66">
        <f>SUM(N9:N623)</f>
        <v>0</v>
      </c>
      <c r="O624" s="91"/>
    </row>
  </sheetData>
  <sheetProtection selectLockedCells="1" sort="0" autoFilter="0"/>
  <autoFilter ref="A7:O624">
    <filterColumn colId="9">
      <filters blank="1">
        <filter val="1 000,00"/>
        <filter val="1 050,00"/>
        <filter val="1 080,00"/>
        <filter val="1 107,00"/>
        <filter val="1 134,40"/>
        <filter val="1 155,00"/>
        <filter val="1 200,00"/>
        <filter val="1 248,00"/>
        <filter val="1 260,00"/>
        <filter val="1 332,00"/>
        <filter val="1 400,00"/>
        <filter val="1 470,00"/>
        <filter val="1 500,00"/>
        <filter val="1 600,00"/>
        <filter val="1 625,00"/>
        <filter val="1 800,00"/>
        <filter val="1 903,85"/>
        <filter val="1 974,00"/>
        <filter val="1 988,00"/>
        <filter val="100,00"/>
        <filter val="105,00"/>
        <filter val="11 550,00"/>
        <filter val="120,00"/>
        <filter val="125,00"/>
        <filter val="130,00"/>
        <filter val="138 734,10"/>
        <filter val="140,00"/>
        <filter val="150,00"/>
        <filter val="170,00"/>
        <filter val="180,00"/>
        <filter val="190,00"/>
        <filter val="2 000,00"/>
        <filter val="2 017,20"/>
        <filter val="2 364,40"/>
        <filter val="2 375,00"/>
        <filter val="2 400,00"/>
        <filter val="2 406,80"/>
        <filter val="2 600,00"/>
        <filter val="2 800,00"/>
        <filter val="2 980,00"/>
        <filter val="200,00"/>
        <filter val="240,00"/>
        <filter val="250,00"/>
        <filter val="280,00"/>
        <filter val="3 136,00"/>
        <filter val="3 200,00"/>
        <filter val="3 600,00"/>
        <filter val="300,00"/>
        <filter val="319,05"/>
        <filter val="320,00"/>
        <filter val="340,00"/>
        <filter val="35,00"/>
        <filter val="350,00"/>
        <filter val="352,00"/>
        <filter val="360,00"/>
        <filter val="369,00"/>
        <filter val="37,50"/>
        <filter val="375,00"/>
        <filter val="390,00"/>
        <filter val="4 424,00"/>
        <filter val="40,00"/>
        <filter val="400,00"/>
        <filter val="426,00"/>
        <filter val="45,00"/>
        <filter val="450,00"/>
        <filter val="5 250,00"/>
        <filter val="50,00"/>
        <filter val="500,00"/>
        <filter val="544,00"/>
        <filter val="550,00"/>
        <filter val="60,00"/>
        <filter val="600,00"/>
        <filter val="630,00"/>
        <filter val="650,00"/>
        <filter val="70,00"/>
        <filter val="700,00"/>
        <filter val="750,00"/>
        <filter val="777,60"/>
        <filter val="779,00"/>
        <filter val="80,00"/>
        <filter val="800,00"/>
        <filter val="864,00"/>
        <filter val="875,00"/>
        <filter val="900,00"/>
        <filter val="934,50"/>
        <filter val="940,80"/>
      </filters>
    </filterColumn>
  </autoFilter>
  <mergeCells count="5">
    <mergeCell ref="L624:M624"/>
    <mergeCell ref="A5:O5"/>
    <mergeCell ref="A8:O8"/>
    <mergeCell ref="G624:I624"/>
    <mergeCell ref="B547:C547"/>
  </mergeCells>
  <conditionalFormatting sqref="C9:C116 C515:C543 C459:C513 C118:C130 C132:C457">
    <cfRule type="duplicateValues" dxfId="9" priority="493"/>
  </conditionalFormatting>
  <conditionalFormatting sqref="C458">
    <cfRule type="duplicateValues" dxfId="8" priority="9"/>
  </conditionalFormatting>
  <conditionalFormatting sqref="C117">
    <cfRule type="duplicateValues" dxfId="7" priority="8"/>
  </conditionalFormatting>
  <conditionalFormatting sqref="C131">
    <cfRule type="duplicateValues" dxfId="6" priority="7"/>
  </conditionalFormatting>
  <conditionalFormatting sqref="D9:D543">
    <cfRule type="duplicateValues" dxfId="5" priority="6"/>
  </conditionalFormatting>
  <conditionalFormatting sqref="D545:D546">
    <cfRule type="duplicateValues" dxfId="4" priority="5"/>
  </conditionalFormatting>
  <conditionalFormatting sqref="D544">
    <cfRule type="duplicateValues" dxfId="3" priority="4"/>
  </conditionalFormatting>
  <conditionalFormatting sqref="O230">
    <cfRule type="duplicateValues" dxfId="2" priority="3"/>
  </conditionalFormatting>
  <conditionalFormatting sqref="M9:M546">
    <cfRule type="cellIs" dxfId="1" priority="2" operator="greaterThan">
      <formula>0</formula>
    </cfRule>
    <cfRule type="cellIs" dxfId="0" priority="1" operator="greaterThan">
      <formula>0</formula>
    </cfRule>
  </conditionalFormatting>
  <dataValidations count="1">
    <dataValidation type="decimal" allowBlank="1" showInputMessage="1" showErrorMessage="1" errorTitle="Ошибка ввода" error="Введите числовое выражение" sqref="I9:I289 G548:G623 I291:I623 K9:K546 H9:H623 G9:G546">
      <formula1>0</formula1>
      <formula2>1000000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Вечер</dc:creator>
  <cp:lastModifiedBy>Пикуш Артем</cp:lastModifiedBy>
  <cp:lastPrinted>2019-06-07T14:39:25Z</cp:lastPrinted>
  <dcterms:created xsi:type="dcterms:W3CDTF">2017-06-27T13:24:33Z</dcterms:created>
  <dcterms:modified xsi:type="dcterms:W3CDTF">2020-01-13T05:25:57Z</dcterms:modified>
</cp:coreProperties>
</file>