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 фасад 36  " sheetId="1" r:id="rId1"/>
    <sheet name="Лист3" sheetId="3" r:id="rId2"/>
  </sheets>
  <definedNames>
    <definedName name="_xlnm._FilterDatabase" localSheetId="0" hidden="1">' фасад 36  '!$A$8:$F$30</definedName>
  </definedNames>
  <calcPr calcId="144525"/>
</workbook>
</file>

<file path=xl/calcChain.xml><?xml version="1.0" encoding="utf-8"?>
<calcChain xmlns="http://schemas.openxmlformats.org/spreadsheetml/2006/main">
  <c r="F13" i="1" l="1"/>
  <c r="F29" i="1" l="1"/>
  <c r="F27" i="1" l="1"/>
  <c r="F26" i="1"/>
  <c r="F23" i="1" l="1"/>
  <c r="F21" i="1"/>
  <c r="F24" i="1"/>
  <c r="F22" i="1"/>
  <c r="F19" i="1" l="1"/>
  <c r="F12" i="1" l="1"/>
  <c r="F18" i="1" l="1"/>
  <c r="F17" i="1"/>
  <c r="F15" i="1"/>
  <c r="F11" i="1"/>
  <c r="F9" i="1" l="1"/>
  <c r="F30" i="1" l="1"/>
</calcChain>
</file>

<file path=xl/sharedStrings.xml><?xml version="1.0" encoding="utf-8"?>
<sst xmlns="http://schemas.openxmlformats.org/spreadsheetml/2006/main" count="63" uniqueCount="50">
  <si>
    <t>№</t>
  </si>
  <si>
    <t>Перелік робіт та витрат</t>
  </si>
  <si>
    <t>Од.</t>
  </si>
  <si>
    <t>Кількість</t>
  </si>
  <si>
    <t>Ціна за</t>
  </si>
  <si>
    <t>Вартість</t>
  </si>
  <si>
    <t>п/п</t>
  </si>
  <si>
    <t>вим.</t>
  </si>
  <si>
    <t>роботы , грн.</t>
  </si>
  <si>
    <t>робіт , грн.</t>
  </si>
  <si>
    <t>1.</t>
  </si>
  <si>
    <t>Монтаж/демонтаж риштувань</t>
  </si>
  <si>
    <t>м2</t>
  </si>
  <si>
    <t>2.</t>
  </si>
  <si>
    <t>3.</t>
  </si>
  <si>
    <t>шт</t>
  </si>
  <si>
    <t>4.</t>
  </si>
  <si>
    <t>м</t>
  </si>
  <si>
    <t>8.</t>
  </si>
  <si>
    <t>11.</t>
  </si>
  <si>
    <t>12.</t>
  </si>
  <si>
    <t>13.</t>
  </si>
  <si>
    <t>Разом:</t>
  </si>
  <si>
    <t>7.</t>
  </si>
  <si>
    <t>Улаштування каркасу відкосу  з утеленням</t>
  </si>
  <si>
    <t>Монтаж  теплоізоляційних плит та їх механічне кріплення  Т=150 мм на стіни</t>
  </si>
  <si>
    <t xml:space="preserve">                     Відкоси </t>
  </si>
  <si>
    <t xml:space="preserve">                       Штукатурення фасаду</t>
  </si>
  <si>
    <t>Декоративне штукатурення фасаду</t>
  </si>
  <si>
    <t>Виготовлення та монтаж карнізу міжповерхового</t>
  </si>
  <si>
    <t xml:space="preserve">Грунтування стін праймером </t>
  </si>
  <si>
    <t>14.</t>
  </si>
  <si>
    <t>15.</t>
  </si>
  <si>
    <t xml:space="preserve">                               Підшива звісу покрівлі, балкону  (модрина)</t>
  </si>
  <si>
    <t>Монтаж лобової планки</t>
  </si>
  <si>
    <t xml:space="preserve">                       Димарі</t>
  </si>
  <si>
    <t>Монтаж накривки димаря</t>
  </si>
  <si>
    <t xml:space="preserve"> на садовому будинку Villa L   уч. 36</t>
  </si>
  <si>
    <t>6.</t>
  </si>
  <si>
    <t>Влаштування водовідведення  Struga 7024</t>
  </si>
  <si>
    <t xml:space="preserve">                 Вент. Фасад ( модрина, фальц)</t>
  </si>
  <si>
    <t>Улаштування підсистеми фасаду (каркас з дерева)</t>
  </si>
  <si>
    <t>5.</t>
  </si>
  <si>
    <t xml:space="preserve">                             Влаштування каменю   по фасаду димарям</t>
  </si>
  <si>
    <t>Влаштування планкену дерев'яного по фасаду (модрина)з оздобленням</t>
  </si>
  <si>
    <t>Підшивка карнізних звісов дошкою  з улаштуванням каркасу з оздобленням</t>
  </si>
  <si>
    <t>Влаштування  каменю по  фасаду, димарям</t>
  </si>
  <si>
    <t xml:space="preserve">                                                                                             Обсяги робіт на влаштування фасаду</t>
  </si>
  <si>
    <t>Приклеювання теплоізоляційних плит та їх механічне кріплення (пенопласт ПСБ-С-35) на стіни з базо- армуючим слоем з грунтуванням поверхні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</si>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</sst>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.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rgb="FFCCCCFF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8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2" fillId="0" borderId="1" xfId="1" applyFont="1" applyBorder="1"/>
    <xf numFmtId="0" fontId="2" fillId="0" borderId="2" xfId="1" applyFont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 applyAlignment="1">
      <alignment horizontal="center"/>
    </xf>
    <xf numFmtId="0" fontId="2" fillId="0" borderId="4" xfId="1" applyFont="1" applyBorder="1"/>
    <xf numFmtId="0" fontId="2" fillId="0" borderId="4" xfId="1" applyFont="1" applyBorder="1" applyAlignment="1">
      <alignment wrapText="1"/>
    </xf>
    <xf numFmtId="0" fontId="1" fillId="2" borderId="5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0" fillId="0" borderId="8" xfId="0" applyFont="1" applyFill="1" applyBorder="1" applyAlignment="1">
      <alignment horizontal="left"/>
    </xf>
    <xf numFmtId="0" fontId="0" fillId="0" borderId="8" xfId="0" applyFont="1" applyFill="1" applyBorder="1"/>
    <xf numFmtId="0" fontId="4" fillId="0" borderId="10" xfId="0" applyFont="1" applyFill="1" applyBorder="1"/>
    <xf numFmtId="0" fontId="0" fillId="0" borderId="10" xfId="0" applyFont="1" applyFill="1" applyBorder="1" applyAlignment="1">
      <alignment wrapText="1"/>
    </xf>
    <xf numFmtId="0" fontId="4" fillId="0" borderId="12" xfId="0" applyFont="1" applyFill="1" applyBorder="1"/>
    <xf numFmtId="0" fontId="0" fillId="0" borderId="10" xfId="0" applyFont="1" applyFill="1" applyBorder="1"/>
    <xf numFmtId="2" fontId="0" fillId="3" borderId="10" xfId="0" applyNumberFormat="1" applyFont="1" applyFill="1" applyBorder="1"/>
    <xf numFmtId="0" fontId="4" fillId="3" borderId="10" xfId="0" applyFont="1" applyFill="1" applyBorder="1"/>
    <xf numFmtId="0" fontId="4" fillId="3" borderId="10" xfId="0" applyFont="1" applyFill="1" applyBorder="1" applyAlignment="1">
      <alignment horizontal="right"/>
    </xf>
    <xf numFmtId="0" fontId="0" fillId="3" borderId="10" xfId="0" applyFont="1" applyFill="1" applyBorder="1" applyAlignment="1">
      <alignment wrapText="1"/>
    </xf>
    <xf numFmtId="0" fontId="0" fillId="3" borderId="10" xfId="0" applyFont="1" applyFill="1" applyBorder="1" applyAlignment="1">
      <alignment horizontal="right"/>
    </xf>
    <xf numFmtId="0" fontId="3" fillId="4" borderId="13" xfId="0" applyFont="1" applyFill="1" applyBorder="1"/>
    <xf numFmtId="2" fontId="3" fillId="4" borderId="13" xfId="0" applyNumberFormat="1" applyFont="1" applyFill="1" applyBorder="1"/>
    <xf numFmtId="0" fontId="8" fillId="0" borderId="0" xfId="2"/>
    <xf numFmtId="0" fontId="0" fillId="3" borderId="10" xfId="0" applyFont="1" applyFill="1" applyBorder="1"/>
    <xf numFmtId="0" fontId="4" fillId="3" borderId="12" xfId="0" applyFont="1" applyFill="1" applyBorder="1"/>
    <xf numFmtId="0" fontId="0" fillId="3" borderId="8" xfId="0" applyFont="1" applyFill="1" applyBorder="1"/>
    <xf numFmtId="0" fontId="0" fillId="3" borderId="12" xfId="0" applyFont="1" applyFill="1" applyBorder="1" applyAlignment="1">
      <alignment horizontal="right"/>
    </xf>
    <xf numFmtId="0" fontId="0" fillId="3" borderId="12" xfId="0" applyFont="1" applyFill="1" applyBorder="1" applyAlignment="1">
      <alignment wrapText="1"/>
    </xf>
    <xf numFmtId="0" fontId="0" fillId="3" borderId="10" xfId="0" applyFont="1" applyFill="1" applyBorder="1" applyAlignment="1"/>
    <xf numFmtId="0" fontId="7" fillId="3" borderId="10" xfId="0" applyFont="1" applyFill="1" applyBorder="1"/>
    <xf numFmtId="2" fontId="0" fillId="3" borderId="10" xfId="0" applyNumberFormat="1" applyFont="1" applyFill="1" applyBorder="1" applyAlignment="1">
      <alignment horizontal="right"/>
    </xf>
    <xf numFmtId="0" fontId="7" fillId="0" borderId="12" xfId="0" applyFont="1" applyFill="1" applyBorder="1"/>
    <xf numFmtId="0" fontId="7" fillId="3" borderId="12" xfId="0" applyFont="1" applyFill="1" applyBorder="1"/>
    <xf numFmtId="0" fontId="4" fillId="3" borderId="10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11" fillId="0" borderId="10" xfId="0" applyFont="1" applyFill="1" applyBorder="1"/>
    <xf numFmtId="0" fontId="11" fillId="0" borderId="10" xfId="0" applyNumberFormat="1" applyFont="1" applyFill="1" applyBorder="1"/>
    <xf numFmtId="2" fontId="11" fillId="0" borderId="10" xfId="0" applyNumberFormat="1" applyFont="1" applyFill="1" applyBorder="1"/>
    <xf numFmtId="2" fontId="2" fillId="0" borderId="10" xfId="0" applyNumberFormat="1" applyFont="1" applyFill="1" applyBorder="1" applyAlignment="1">
      <alignment horizontal="right"/>
    </xf>
    <xf numFmtId="0" fontId="0" fillId="0" borderId="7" xfId="0" applyFont="1" applyFill="1" applyBorder="1" applyAlignment="1">
      <alignment horizontal="right"/>
    </xf>
    <xf numFmtId="0" fontId="0" fillId="0" borderId="9" xfId="0" applyFont="1" applyFill="1" applyBorder="1" applyAlignment="1">
      <alignment horizontal="right"/>
    </xf>
    <xf numFmtId="0" fontId="0" fillId="0" borderId="11" xfId="0" applyFont="1" applyFill="1" applyBorder="1" applyAlignment="1">
      <alignment horizontal="right" wrapText="1"/>
    </xf>
    <xf numFmtId="0" fontId="0" fillId="0" borderId="10" xfId="0" applyFont="1" applyFill="1" applyBorder="1" applyAlignment="1">
      <alignment horizontal="right" wrapText="1"/>
    </xf>
    <xf numFmtId="0" fontId="5" fillId="3" borderId="9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0" fontId="0" fillId="3" borderId="10" xfId="0" applyFont="1" applyFill="1" applyBorder="1" applyAlignment="1">
      <alignment horizontal="right" wrapText="1"/>
    </xf>
    <xf numFmtId="0" fontId="0" fillId="3" borderId="9" xfId="0" applyFont="1" applyFill="1" applyBorder="1" applyAlignment="1">
      <alignment horizontal="right" wrapText="1"/>
    </xf>
    <xf numFmtId="0" fontId="2" fillId="0" borderId="10" xfId="0" applyFont="1" applyFill="1" applyBorder="1" applyAlignment="1">
      <alignment horizontal="right"/>
    </xf>
    <xf numFmtId="0" fontId="3" fillId="4" borderId="13" xfId="0" applyFont="1" applyFill="1" applyBorder="1" applyAlignment="1">
      <alignment horizontal="right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</cellXfs>
  <cellStyles count="8">
    <cellStyle name="Гиперссылка" xfId="2" builtinId="8"/>
    <cellStyle name="Гиперссылка 2" xfId="4"/>
    <cellStyle name="Обычный" xfId="0" builtinId="0"/>
    <cellStyle name="Обычный 2" xfId="1"/>
    <cellStyle name="Обычный 2 2" xfId="5"/>
    <cellStyle name="Обычный 2 5 2" xfId="7"/>
    <cellStyle name="Обычный 3" xfId="3"/>
    <cellStyle name="Обычный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0"/>
  <sheetViews>
    <sheetView tabSelected="1" topLeftCell="A13" workbookViewId="0">
      <selection activeCell="I21" sqref="I21"/>
    </sheetView>
  </sheetViews>
  <sheetFormatPr defaultRowHeight="15" x14ac:dyDescent="0.25"/>
  <cols>
    <col min="1" max="1" width="6.42578125" customWidth="1"/>
    <col min="2" max="2" width="73" customWidth="1"/>
    <col min="3" max="3" width="7.28515625" customWidth="1"/>
    <col min="6" max="6" width="14.140625" customWidth="1"/>
  </cols>
  <sheetData>
    <row r="3" spans="1:7" x14ac:dyDescent="0.25">
      <c r="A3" s="1"/>
      <c r="B3" s="2" t="s">
        <v>47</v>
      </c>
      <c r="C3" s="3"/>
      <c r="D3" s="2"/>
      <c r="E3" s="2"/>
      <c r="F3" s="2"/>
    </row>
    <row r="4" spans="1:7" x14ac:dyDescent="0.25">
      <c r="A4" s="1"/>
      <c r="B4" s="54" t="s">
        <v>37</v>
      </c>
      <c r="C4" s="54"/>
      <c r="D4" s="54"/>
      <c r="E4" s="54"/>
      <c r="F4" s="54"/>
    </row>
    <row r="5" spans="1:7" ht="15.75" thickBot="1" x14ac:dyDescent="0.3">
      <c r="A5" s="1"/>
      <c r="B5" s="1"/>
      <c r="C5" s="1"/>
      <c r="D5" s="1"/>
      <c r="E5" s="1"/>
      <c r="F5" s="1"/>
    </row>
    <row r="6" spans="1:7" x14ac:dyDescent="0.25">
      <c r="A6" s="4" t="s">
        <v>0</v>
      </c>
      <c r="B6" s="55" t="s">
        <v>1</v>
      </c>
      <c r="C6" s="5" t="s">
        <v>2</v>
      </c>
      <c r="D6" s="6" t="s">
        <v>3</v>
      </c>
      <c r="E6" s="5" t="s">
        <v>4</v>
      </c>
      <c r="F6" s="5" t="s">
        <v>5</v>
      </c>
    </row>
    <row r="7" spans="1:7" ht="30.75" thickBot="1" x14ac:dyDescent="0.3">
      <c r="A7" s="7" t="s">
        <v>6</v>
      </c>
      <c r="B7" s="56"/>
      <c r="C7" s="8" t="s">
        <v>7</v>
      </c>
      <c r="D7" s="9"/>
      <c r="E7" s="10" t="s">
        <v>8</v>
      </c>
      <c r="F7" s="10" t="s">
        <v>9</v>
      </c>
    </row>
    <row r="8" spans="1:7" ht="15.75" thickBot="1" x14ac:dyDescent="0.3">
      <c r="A8" s="11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</row>
    <row r="9" spans="1:7" ht="21.95" customHeight="1" x14ac:dyDescent="0.25">
      <c r="A9" s="43" t="s">
        <v>10</v>
      </c>
      <c r="B9" s="13" t="s">
        <v>11</v>
      </c>
      <c r="C9" s="14" t="s">
        <v>12</v>
      </c>
      <c r="D9" s="29">
        <v>200</v>
      </c>
      <c r="E9" s="29">
        <v>15</v>
      </c>
      <c r="F9" s="29">
        <f>D9*E9</f>
        <v>3000</v>
      </c>
    </row>
    <row r="10" spans="1:7" ht="21.95" customHeight="1" x14ac:dyDescent="0.25">
      <c r="A10" s="45"/>
      <c r="B10" s="35" t="s">
        <v>40</v>
      </c>
      <c r="C10" s="35"/>
      <c r="D10" s="36"/>
      <c r="E10" s="31"/>
      <c r="F10" s="30"/>
    </row>
    <row r="11" spans="1:7" ht="21.95" customHeight="1" x14ac:dyDescent="0.25">
      <c r="A11" s="45" t="s">
        <v>13</v>
      </c>
      <c r="B11" s="35" t="s">
        <v>41</v>
      </c>
      <c r="C11" s="35" t="s">
        <v>12</v>
      </c>
      <c r="D11" s="36">
        <v>98</v>
      </c>
      <c r="E11" s="31">
        <v>70</v>
      </c>
      <c r="F11" s="30">
        <f>D11*E11</f>
        <v>6860</v>
      </c>
    </row>
    <row r="12" spans="1:7" ht="35.25" customHeight="1" x14ac:dyDescent="0.25">
      <c r="A12" s="44" t="s">
        <v>14</v>
      </c>
      <c r="B12" s="16" t="s">
        <v>25</v>
      </c>
      <c r="C12" s="18" t="s">
        <v>12</v>
      </c>
      <c r="D12" s="19">
        <v>98</v>
      </c>
      <c r="E12" s="19">
        <v>80</v>
      </c>
      <c r="F12" s="34">
        <f>D12*E12</f>
        <v>7840</v>
      </c>
    </row>
    <row r="13" spans="1:7" ht="21.95" customHeight="1" x14ac:dyDescent="0.25">
      <c r="A13" s="46" t="s">
        <v>16</v>
      </c>
      <c r="B13" s="15" t="s">
        <v>44</v>
      </c>
      <c r="C13" s="15" t="s">
        <v>12</v>
      </c>
      <c r="D13" s="20">
        <v>70.099999999999994</v>
      </c>
      <c r="E13" s="22">
        <v>180</v>
      </c>
      <c r="F13" s="23">
        <f>D13*E13</f>
        <v>12617.999999999998</v>
      </c>
    </row>
    <row r="14" spans="1:7" x14ac:dyDescent="0.25">
      <c r="A14" s="45"/>
      <c r="B14" s="35" t="s">
        <v>26</v>
      </c>
      <c r="C14" s="35"/>
      <c r="D14" s="36"/>
      <c r="E14" s="31"/>
      <c r="F14" s="30"/>
      <c r="G14" s="26"/>
    </row>
    <row r="15" spans="1:7" ht="15.75" x14ac:dyDescent="0.25">
      <c r="A15" s="47" t="s">
        <v>42</v>
      </c>
      <c r="B15" s="33" t="s">
        <v>24</v>
      </c>
      <c r="C15" s="20" t="s">
        <v>17</v>
      </c>
      <c r="D15" s="20">
        <v>86</v>
      </c>
      <c r="E15" s="20">
        <v>70</v>
      </c>
      <c r="F15" s="20">
        <f>D15*E15</f>
        <v>6020</v>
      </c>
      <c r="G15" s="26"/>
    </row>
    <row r="16" spans="1:7" x14ac:dyDescent="0.25">
      <c r="A16" s="48"/>
      <c r="B16" s="18" t="s">
        <v>43</v>
      </c>
      <c r="C16" s="18"/>
      <c r="D16" s="27"/>
      <c r="E16" s="27"/>
      <c r="F16" s="32"/>
    </row>
    <row r="17" spans="1:6" x14ac:dyDescent="0.25">
      <c r="A17" s="46" t="s">
        <v>38</v>
      </c>
      <c r="B17" s="15" t="s">
        <v>46</v>
      </c>
      <c r="C17" s="15" t="s">
        <v>12</v>
      </c>
      <c r="D17" s="20">
        <v>129.4</v>
      </c>
      <c r="E17" s="22">
        <v>180</v>
      </c>
      <c r="F17" s="23">
        <f>D17*E17</f>
        <v>23292</v>
      </c>
    </row>
    <row r="18" spans="1:6" ht="30" x14ac:dyDescent="0.25">
      <c r="A18" s="44" t="s">
        <v>23</v>
      </c>
      <c r="B18" s="16" t="s">
        <v>48</v>
      </c>
      <c r="C18" s="18" t="s">
        <v>12</v>
      </c>
      <c r="D18" s="19">
        <v>129.4</v>
      </c>
      <c r="E18" s="19">
        <v>80</v>
      </c>
      <c r="F18" s="34">
        <f>D18*E18</f>
        <v>10352</v>
      </c>
    </row>
    <row r="19" spans="1:6" x14ac:dyDescent="0.25">
      <c r="A19" s="50" t="s">
        <v>18</v>
      </c>
      <c r="B19" s="20" t="s">
        <v>39</v>
      </c>
      <c r="C19" s="20" t="s">
        <v>17</v>
      </c>
      <c r="D19" s="20">
        <v>168</v>
      </c>
      <c r="E19" s="22">
        <v>70</v>
      </c>
      <c r="F19" s="23">
        <f>D19*E19</f>
        <v>11760</v>
      </c>
    </row>
    <row r="20" spans="1:6" x14ac:dyDescent="0.25">
      <c r="A20" s="50"/>
      <c r="B20" s="20" t="s">
        <v>27</v>
      </c>
      <c r="C20" s="20"/>
      <c r="D20" s="20"/>
      <c r="E20" s="22"/>
      <c r="F20" s="23"/>
    </row>
    <row r="21" spans="1:6" ht="30" x14ac:dyDescent="0.25">
      <c r="A21" s="48">
        <v>9</v>
      </c>
      <c r="B21" s="16" t="s">
        <v>48</v>
      </c>
      <c r="C21" s="18" t="s">
        <v>12</v>
      </c>
      <c r="D21" s="19">
        <v>28</v>
      </c>
      <c r="E21" s="19">
        <v>80</v>
      </c>
      <c r="F21" s="34">
        <f>D21*E21</f>
        <v>2240</v>
      </c>
    </row>
    <row r="22" spans="1:6" x14ac:dyDescent="0.25">
      <c r="A22" s="51" t="s">
        <v>49</v>
      </c>
      <c r="B22" s="37" t="s">
        <v>28</v>
      </c>
      <c r="C22" s="20" t="s">
        <v>12</v>
      </c>
      <c r="D22" s="21">
        <v>28</v>
      </c>
      <c r="E22" s="22">
        <v>90</v>
      </c>
      <c r="F22" s="32">
        <f t="shared" ref="F22" si="0">D22*E22</f>
        <v>2520</v>
      </c>
    </row>
    <row r="23" spans="1:6" x14ac:dyDescent="0.25">
      <c r="A23" s="51" t="s">
        <v>19</v>
      </c>
      <c r="B23" s="27" t="s">
        <v>30</v>
      </c>
      <c r="C23" s="27" t="s">
        <v>12</v>
      </c>
      <c r="D23" s="27">
        <v>28</v>
      </c>
      <c r="E23" s="27">
        <v>15</v>
      </c>
      <c r="F23" s="32">
        <f>D23*E23</f>
        <v>420</v>
      </c>
    </row>
    <row r="24" spans="1:6" x14ac:dyDescent="0.25">
      <c r="A24" s="44" t="s">
        <v>20</v>
      </c>
      <c r="B24" s="16" t="s">
        <v>29</v>
      </c>
      <c r="C24" s="18" t="s">
        <v>17</v>
      </c>
      <c r="D24" s="19">
        <v>32</v>
      </c>
      <c r="E24" s="27">
        <v>120</v>
      </c>
      <c r="F24" s="32">
        <f>D24*E24</f>
        <v>3840</v>
      </c>
    </row>
    <row r="25" spans="1:6" x14ac:dyDescent="0.25">
      <c r="A25" s="45"/>
      <c r="B25" s="17" t="s">
        <v>33</v>
      </c>
      <c r="C25" s="17"/>
      <c r="D25" s="28"/>
      <c r="E25" s="31"/>
      <c r="F25" s="30"/>
    </row>
    <row r="26" spans="1:6" x14ac:dyDescent="0.25">
      <c r="A26" s="52" t="s">
        <v>21</v>
      </c>
      <c r="B26" s="38" t="s">
        <v>45</v>
      </c>
      <c r="C26" s="39" t="s">
        <v>12</v>
      </c>
      <c r="D26" s="40">
        <v>117</v>
      </c>
      <c r="E26" s="41">
        <v>120</v>
      </c>
      <c r="F26" s="42">
        <f t="shared" ref="F26" si="1">D26*E26</f>
        <v>14040</v>
      </c>
    </row>
    <row r="27" spans="1:6" x14ac:dyDescent="0.25">
      <c r="A27" s="49" t="s">
        <v>31</v>
      </c>
      <c r="B27" s="20" t="s">
        <v>34</v>
      </c>
      <c r="C27" s="20" t="s">
        <v>17</v>
      </c>
      <c r="D27" s="21">
        <v>92</v>
      </c>
      <c r="E27" s="31">
        <v>35</v>
      </c>
      <c r="F27" s="23">
        <f>D27*E27</f>
        <v>3220</v>
      </c>
    </row>
    <row r="28" spans="1:6" x14ac:dyDescent="0.25">
      <c r="A28" s="50"/>
      <c r="B28" s="20" t="s">
        <v>35</v>
      </c>
      <c r="C28" s="20"/>
      <c r="D28" s="20"/>
      <c r="E28" s="22"/>
      <c r="F28" s="23"/>
    </row>
    <row r="29" spans="1:6" x14ac:dyDescent="0.25">
      <c r="A29" s="50" t="s">
        <v>32</v>
      </c>
      <c r="B29" s="20" t="s">
        <v>36</v>
      </c>
      <c r="C29" s="20" t="s">
        <v>15</v>
      </c>
      <c r="D29" s="20">
        <v>5</v>
      </c>
      <c r="E29" s="22">
        <v>400</v>
      </c>
      <c r="F29" s="23">
        <f>D29*E29</f>
        <v>2000</v>
      </c>
    </row>
    <row r="30" spans="1:6" x14ac:dyDescent="0.25">
      <c r="A30" s="53"/>
      <c r="B30" s="24" t="s">
        <v>22</v>
      </c>
      <c r="C30" s="24"/>
      <c r="D30" s="25"/>
      <c r="E30" s="24"/>
      <c r="F30" s="25">
        <f>SUM(F9:F29)</f>
        <v>110022</v>
      </c>
    </row>
  </sheetData>
  <autoFilter ref="A8:F30"/>
  <mergeCells count="2">
    <mergeCell ref="B4:F4"/>
    <mergeCell ref="B6:B7"/>
  </mergeCells>
  <pageMargins left="0.31496062992125984" right="0.31496062992125984" top="0.35433070866141736" bottom="0.15748031496062992" header="0.31496062992125984" footer="0.31496062992125984"/>
  <pageSetup paperSize="9" scale="93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0" sqref="L20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фасад 36  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2020-03-23T20:01:38Z</dcterms:modified>
</cp:coreProperties>
</file>