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2b\Desktop\Электрики OLX\"/>
    </mc:Choice>
  </mc:AlternateContent>
  <bookViews>
    <workbookView xWindow="0" yWindow="0" windowWidth="20490" windowHeight="7905" activeTab="2"/>
  </bookViews>
  <sheets>
    <sheet name="АКЦИЯ-освещение" sheetId="2" r:id="rId1"/>
    <sheet name="BORSAN 2020" sheetId="1" r:id="rId2"/>
    <sheet name="Лист1" sheetId="3" r:id="rId3"/>
    <sheet name="Лист2" sheetId="4" r:id="rId4"/>
  </sheets>
  <definedNames>
    <definedName name="_xlnm._FilterDatabase" localSheetId="1" hidden="1">'BORSAN 2020'!$A$3:$WUU$93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3" l="1"/>
  <c r="F2" i="3"/>
  <c r="J19" i="1"/>
  <c r="H5" i="1" l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4" i="1"/>
</calcChain>
</file>

<file path=xl/sharedStrings.xml><?xml version="1.0" encoding="utf-8"?>
<sst xmlns="http://schemas.openxmlformats.org/spreadsheetml/2006/main" count="339" uniqueCount="236">
  <si>
    <t>Светильник</t>
  </si>
  <si>
    <t>Світильник потолочний пластиковий Borsan GUNES BR.204-01Б в блістері (білий)</t>
  </si>
  <si>
    <t>BR.204-01Б</t>
  </si>
  <si>
    <t>Світильник потолочний пластиковий Borsan OKYANUS BR.231-1 (білий)</t>
  </si>
  <si>
    <t>BR.231-1</t>
  </si>
  <si>
    <t>Світильник ZUMRUT с датчиком руху (360°), BR 10243-050</t>
  </si>
  <si>
    <t>BR 10243-050</t>
  </si>
  <si>
    <t xml:space="preserve">Тримач світ. ASKI TAKIMI білий 60W E27 </t>
  </si>
  <si>
    <t>BR-001411</t>
  </si>
  <si>
    <t>Щитки</t>
  </si>
  <si>
    <t>Щиток пластиковий на 2 модулі з місцем для пломби Borsan BR.818</t>
  </si>
  <si>
    <t xml:space="preserve">BR.818 </t>
  </si>
  <si>
    <t>Щиток пластиковий на 2 модулі (зовнішній) Borsan BR.820</t>
  </si>
  <si>
    <t>BR.820</t>
  </si>
  <si>
    <t>Щиток пластиковий на 2 модулі (внутрішній) Borsan BR.821</t>
  </si>
  <si>
    <t>BR.821</t>
  </si>
  <si>
    <t>Щиток пластиковий на 2-6  модулів (зовнішній) Borsan BR.804</t>
  </si>
  <si>
    <t>BR.804</t>
  </si>
  <si>
    <t>Щиток пластиковий на 2-6  модулів (внутрішній) Borsan BR.803</t>
  </si>
  <si>
    <t>BR.803</t>
  </si>
  <si>
    <t>Щиток пластиковий на 9 модулів (зовнішній) Borsan BR.806</t>
  </si>
  <si>
    <t>BR.806</t>
  </si>
  <si>
    <t>Щиток пластиковий на 9 модулів (внутрішній) Borsan BR.805</t>
  </si>
  <si>
    <t>BR.805</t>
  </si>
  <si>
    <t>Щиток пластиковий на 12 модулів (зовнішній) Borsan BR.808</t>
  </si>
  <si>
    <t>BR.808</t>
  </si>
  <si>
    <t>Щиток пластиковий на 12 модулів (внутрішній) Borsan BR.807</t>
  </si>
  <si>
    <t>BR.807</t>
  </si>
  <si>
    <t>Щиток пластиковий на 16 модулів (внутрішній) Borsan BR.815</t>
  </si>
  <si>
    <t>BR.815</t>
  </si>
  <si>
    <t>Щиток пластиковий на 16 модулів (зовнішній) Borsan BR.816</t>
  </si>
  <si>
    <t>BR.816</t>
  </si>
  <si>
    <t>Щиток пластиковий на 18 модулів (зовнішній) Borsan BR.814</t>
  </si>
  <si>
    <t>BR.814</t>
  </si>
  <si>
    <t>Щиток пластиковий на 18 модулів (внутрішній) Borsan BR.813</t>
  </si>
  <si>
    <t>BR.813</t>
  </si>
  <si>
    <t>Щиток пластиковий на 24 модулів (зовнішній) Borsan BR.810</t>
  </si>
  <si>
    <t>BR.810</t>
  </si>
  <si>
    <t>Щиток пластиковий на 24 модулів (внутрішній) Borsan BR.809</t>
  </si>
  <si>
    <t>BR.809</t>
  </si>
  <si>
    <t>Щиток пластиковий на 36 модулів (зовнішній) Borsan BR.812</t>
  </si>
  <si>
    <t>BR.812</t>
  </si>
  <si>
    <t>Щиток пластиковий на 36 модулів (внутрішній) Borsan BR.811</t>
  </si>
  <si>
    <t>BR.811</t>
  </si>
  <si>
    <t>Коробки</t>
  </si>
  <si>
    <t>Розподільча коробка 70х80х40 Borsan BR.750 біла</t>
  </si>
  <si>
    <t>BR.750</t>
  </si>
  <si>
    <t>Розподільча коробка 85х85х40  Borsan BR.760 біла</t>
  </si>
  <si>
    <t>BR.760</t>
  </si>
  <si>
    <t>Розподільча коробка 110х110х55 Borsan BR.770 біла</t>
  </si>
  <si>
    <t>BR.770</t>
  </si>
  <si>
    <t>Коробка розпоільча під гіпсокартон Borsan BR.1713</t>
  </si>
  <si>
    <t>BR.1713</t>
  </si>
  <si>
    <t>Коробка монтажна під гіпсокартон D-60 Borsan BR.1712</t>
  </si>
  <si>
    <t>BR.1712</t>
  </si>
  <si>
    <t>Коробка монтажна універсальна внутрішня Borsan BR.1413</t>
  </si>
  <si>
    <t>BR.1413</t>
  </si>
  <si>
    <t>Коробка монтажна наборна Borsan BR.1708</t>
  </si>
  <si>
    <t>BR.1708</t>
  </si>
  <si>
    <t>Касеты</t>
  </si>
  <si>
    <t>Вилка з заземленням Borsan біла</t>
  </si>
  <si>
    <t>BR.1511</t>
  </si>
  <si>
    <t>Вилка без заземленням Borsan біла</t>
  </si>
  <si>
    <t>BR.1510</t>
  </si>
  <si>
    <t>Вилка Borsan L-образная з заземл.</t>
  </si>
  <si>
    <t>BR.1516</t>
  </si>
  <si>
    <t>Трійник пластиковий Borsan білий</t>
  </si>
  <si>
    <t xml:space="preserve"> BR.1514</t>
  </si>
  <si>
    <t>Колодка одинарна з заземленням для подовжувача Borsan біла</t>
  </si>
  <si>
    <t>BR.1515</t>
  </si>
  <si>
    <t>Касета 2 гнізда Borsan BR-1542-0</t>
  </si>
  <si>
    <t>BR-1542-0</t>
  </si>
  <si>
    <t>Удлинители</t>
  </si>
  <si>
    <t>Подовжувач 2 гнізда/2м Borsan BR-1542-2</t>
  </si>
  <si>
    <t>BR-1542-2</t>
  </si>
  <si>
    <t>Подовжувач 2 гнізда/3м Borsan BR-1542-3</t>
  </si>
  <si>
    <t>BR-1542-3</t>
  </si>
  <si>
    <t>Подовжувач 2 гнізда/5м Borsan BR-1542-5</t>
  </si>
  <si>
    <t>BR-1542-5</t>
  </si>
  <si>
    <t>Касета  3 гнізда Borsan BR-1543-0</t>
  </si>
  <si>
    <t xml:space="preserve"> BR-1543-0</t>
  </si>
  <si>
    <t>Подовжувач 3 гнізда/2 м Borsan BR-1543-2</t>
  </si>
  <si>
    <t>BR-1543-2</t>
  </si>
  <si>
    <t>Подовжувач 3 гнізда/3м Borsan BR-1543-3</t>
  </si>
  <si>
    <t>BR-1543-3</t>
  </si>
  <si>
    <t>Подовжувач 3 гнізда/5м Borsan BR-1543-5</t>
  </si>
  <si>
    <t>BR-1543-5</t>
  </si>
  <si>
    <t>Касета 2 гнізда з заземленням Borsan BR-1552-0</t>
  </si>
  <si>
    <t xml:space="preserve">BR-1552-0 </t>
  </si>
  <si>
    <t>Подовжувач 2 гнізда з заземленням/2м Borsan BR-1552-2</t>
  </si>
  <si>
    <t xml:space="preserve">BR-1552-2  </t>
  </si>
  <si>
    <t>Подовжувач 2 гнізда з заземленням/3м Borsan BR-1552-3</t>
  </si>
  <si>
    <t xml:space="preserve">BR-1552-3   </t>
  </si>
  <si>
    <t>Подовжувач 2 гнізда з заземленням/5м Borsan BR-1552-5</t>
  </si>
  <si>
    <t>BR-1552-5</t>
  </si>
  <si>
    <t>Касета  3 гнізда з зазем. Borsan BR.1553-0</t>
  </si>
  <si>
    <t>BR.1553-0</t>
  </si>
  <si>
    <t>Подовжувач 3 гнізда з зазем./ 2 м Borsan BR.1553-2</t>
  </si>
  <si>
    <t xml:space="preserve">BR.1553-2  </t>
  </si>
  <si>
    <t>Подовжувач 3 гнізда з заземленням/3м Borsan BR-1553-3</t>
  </si>
  <si>
    <t xml:space="preserve">BR-1553-3   </t>
  </si>
  <si>
    <t>Подовжувач 3 гнізда з заземленням/5м Borsan BR-1553-5</t>
  </si>
  <si>
    <t xml:space="preserve">BR-1553-5 </t>
  </si>
  <si>
    <t>Касета 4 гнізда з заземленням Borsan BR-1554-0</t>
  </si>
  <si>
    <t>BR-1554-0</t>
  </si>
  <si>
    <t>Подовжувач 4 гнізда з заземленням/2м Borsan BR-1554-2</t>
  </si>
  <si>
    <t>BR-1554-2</t>
  </si>
  <si>
    <t>Подовжувач 4 гнізда з заземленням/3м Borsan BR-1554-3</t>
  </si>
  <si>
    <t xml:space="preserve">BR-1554-3 </t>
  </si>
  <si>
    <t>Подовжувач 4 гнізда з заземленням/5м Borsan BR-1554-5</t>
  </si>
  <si>
    <t>BR-1554-5</t>
  </si>
  <si>
    <t>Касета 6 гнізда з заземленням Borsan BR-1556-0</t>
  </si>
  <si>
    <t xml:space="preserve">BR-1556-0 </t>
  </si>
  <si>
    <t>Подовжувач 6 гнізда з заземленням/2м Borsan BR-1556-2</t>
  </si>
  <si>
    <t xml:space="preserve">BR-1556-2   </t>
  </si>
  <si>
    <t>Подовжувач 6 гнізда з заземленням/3м Borsan BR-1556-3</t>
  </si>
  <si>
    <t xml:space="preserve">BR-1556-3 </t>
  </si>
  <si>
    <t>Подовжувач 6 гнізда з заземленням/5м Borsan BR-1556-5</t>
  </si>
  <si>
    <t xml:space="preserve">BR-1556-5  </t>
  </si>
  <si>
    <t>Касета  2 гнізда з зазем.+вимик. Borsan BR.1562-0</t>
  </si>
  <si>
    <t xml:space="preserve">BR.1562-0 </t>
  </si>
  <si>
    <t>Подовжувач 2 гнізда з зазем.+вимик./ 2 м Borsan BR.1562-2</t>
  </si>
  <si>
    <t xml:space="preserve">BR.1562-2  </t>
  </si>
  <si>
    <t>Подовжувач 2 гнізда з зазем.+вимик./ 3 м Borsan BR.1562-3</t>
  </si>
  <si>
    <t xml:space="preserve">BR.1562-3  </t>
  </si>
  <si>
    <t>Подовжувач 2 гнізда з зазем.+вимик./ 5 м Borsan BR.1562-5</t>
  </si>
  <si>
    <t xml:space="preserve">BR.1562-5 </t>
  </si>
  <si>
    <t>Касета  3 гнізда з зазем.+вимик. Borsan BR.1563-0</t>
  </si>
  <si>
    <t>BR.1563-0</t>
  </si>
  <si>
    <t>Подовжувач 3 гнізда з зазем.+вимик./ 2 м Borsan BR.1563-2</t>
  </si>
  <si>
    <t xml:space="preserve">BR.1563-2  </t>
  </si>
  <si>
    <t>Подовжувач 3 гнізда з зазем.+вимик./ 3 м Borsan BR.1563-3</t>
  </si>
  <si>
    <t xml:space="preserve">BR.1563-3  </t>
  </si>
  <si>
    <t>Подовжувач 3 гнізда з зазем.+вимик./ 5 м Borsan BR.1563-5</t>
  </si>
  <si>
    <t xml:space="preserve">BR.1563-5  </t>
  </si>
  <si>
    <t>Касета  4 гнізда з зазем.+вимик. Borsan BR.1564-0</t>
  </si>
  <si>
    <t>BR.1564-0</t>
  </si>
  <si>
    <t>Подовжувач 4 гнізда з зазем.+вимик./ 2 м Borsan BR.1564-2</t>
  </si>
  <si>
    <t xml:space="preserve">BR.1564-2  </t>
  </si>
  <si>
    <t>Подовжувач 4 гнізда з зазем.+вимик./ 3 м Borsan BR.1564-3</t>
  </si>
  <si>
    <t xml:space="preserve">BR.1564-3  </t>
  </si>
  <si>
    <t>Подовжувач 4 гнізда з зазем.+вимик./ 5 м Borsan BR.1564-5</t>
  </si>
  <si>
    <t xml:space="preserve">BR.1564-5   </t>
  </si>
  <si>
    <t>Касета  6 гнізда з зазем.+вимик. Borsan BR.1566-0</t>
  </si>
  <si>
    <t xml:space="preserve">BR.1566-0  </t>
  </si>
  <si>
    <t>Подовжувач 6 гнізда з зазем.+вимик./ 2 м Borsan BR.1566-2</t>
  </si>
  <si>
    <t>BR.1566-2</t>
  </si>
  <si>
    <t>Подовжувач 6 гнізда з зазем.+вимик./ 3 м Borsan BR.1566-3</t>
  </si>
  <si>
    <t xml:space="preserve">BR.1566-3  </t>
  </si>
  <si>
    <t>Подовжувач 6 гнізда з зазем.+вимик./ 5 м Borsan BR.1566-5</t>
  </si>
  <si>
    <t xml:space="preserve">BR.1566-5  </t>
  </si>
  <si>
    <t>Касета 2 гнізда з заземленням Borsan BR-1552-0 (чорн.)</t>
  </si>
  <si>
    <t xml:space="preserve">BR.1552-0 ч  </t>
  </si>
  <si>
    <t>Касета 3 гнізда з заземленням Borsan BR-1553-0 (чорн.)</t>
  </si>
  <si>
    <t xml:space="preserve">BR.1553-0 ч   </t>
  </si>
  <si>
    <t>Касета 4 гнізда з заземленням Borsan BR-1554-0 (чорн.)</t>
  </si>
  <si>
    <t xml:space="preserve">BR.1554-0 ч   </t>
  </si>
  <si>
    <t xml:space="preserve">Подовжувач 3 гнізда з зазем. /2м Borsan BR.1573-2 (чорн.) </t>
  </si>
  <si>
    <t>BR.1573-2</t>
  </si>
  <si>
    <t xml:space="preserve">Подовжувач 3 гнізда з зазем. /3м Borsan BR.1573-3 (чорн.) </t>
  </si>
  <si>
    <t>BR.1573-3</t>
  </si>
  <si>
    <t xml:space="preserve">Подовжувач 3 гнізда з зазем. / 5 м Borsan BR.1573-5 (чорн.) </t>
  </si>
  <si>
    <t>BR.1573-5</t>
  </si>
  <si>
    <t xml:space="preserve">Подовжувач 6 гнізда з зазем. / 2 м Borsan BR.1576-2 (чорн.) </t>
  </si>
  <si>
    <t xml:space="preserve">BR.1576-2 </t>
  </si>
  <si>
    <t xml:space="preserve">Подовжувач 6 гнізда з зазем. / 3 м Borsan BR.1576-3 (чорн.) </t>
  </si>
  <si>
    <t xml:space="preserve">BR.1576-3 </t>
  </si>
  <si>
    <t xml:space="preserve">Подовжувач 6 гнізда з зазем. / 5 м Borsan BR.1576-5 (чорн.) </t>
  </si>
  <si>
    <t>BR.1576-5</t>
  </si>
  <si>
    <t>Касета  6 гнізда з зазем.Borsan BR.1576-0</t>
  </si>
  <si>
    <t>Щиток пластиковий на 4 модулі з місцем для пломби Borsan BR.819</t>
  </si>
  <si>
    <t>UPS Подовжувач 6 гнізд з заземленням /3 м. (чорний)</t>
  </si>
  <si>
    <t>UPS Подовжувач 6 гнізда з заземленням/5м (чорн.)</t>
  </si>
  <si>
    <t>BR-1586-3S</t>
  </si>
  <si>
    <t>BR-1586-5S</t>
  </si>
  <si>
    <t>BR.819</t>
  </si>
  <si>
    <t>BR.1576-0</t>
  </si>
  <si>
    <t>№</t>
  </si>
  <si>
    <t>группа товара</t>
  </si>
  <si>
    <t>артикул</t>
  </si>
  <si>
    <t>название товара</t>
  </si>
  <si>
    <t>референция</t>
  </si>
  <si>
    <t>штрих-код</t>
  </si>
  <si>
    <t>BL-00101-000</t>
  </si>
  <si>
    <t>Светильники пластик</t>
  </si>
  <si>
    <t xml:space="preserve">UFO-LINE Світильник пластик. (білий)  </t>
  </si>
  <si>
    <t>BL-B1-0001</t>
  </si>
  <si>
    <t>Светильники LED</t>
  </si>
  <si>
    <t xml:space="preserve">Світильник пластиковий настінно - потолочний Borsan EKOTA APLIK 12W 6500K (білий) </t>
  </si>
  <si>
    <t>BL-B1-0005</t>
  </si>
  <si>
    <t xml:space="preserve">Світильник пластиковий настінно - потолочний Borsan NEMLIYER LED, BL-B1-0005, 12W, 6500K,(білий) </t>
  </si>
  <si>
    <t>BL-B1-0015</t>
  </si>
  <si>
    <t xml:space="preserve">Світильник пластиковий настінно - потолочний Borsan OKYANUS LED, BL-B1-0015, 24W, 6500K,(білий) </t>
  </si>
  <si>
    <t>BL-B1-0017</t>
  </si>
  <si>
    <t xml:space="preserve">Світильник пластиковий настінно - потолочний Borsan ISTANBUL LED, BL-B1-0017, 24W, 6500K,(білий) </t>
  </si>
  <si>
    <t>BL-B1-0011</t>
  </si>
  <si>
    <t xml:space="preserve">Світильник пластиковий настінно - потолочний Borsan INCI  LED, BL-B1-0011, 11W, 6500K,(білий) </t>
  </si>
  <si>
    <t>BL-B1-0009</t>
  </si>
  <si>
    <t xml:space="preserve">Світильник пластиковий настінно - потолочний Borsan UFO LED, BL-B1-0009, 11W, 6500K,(білий) </t>
  </si>
  <si>
    <t>BL-B1-0007</t>
  </si>
  <si>
    <t xml:space="preserve">Світильник пластиковий настінно - потолочний Borsan KARE ARMATUR 12W 6500K (білий) </t>
  </si>
  <si>
    <t>BL-B1-0019</t>
  </si>
  <si>
    <t xml:space="preserve">Світильник пластиковий настінно - потолочний Borsan ASOS LED, BL-B1-0019, 12W, 6500K,(білий) </t>
  </si>
  <si>
    <t>BL-B1-0003</t>
  </si>
  <si>
    <t xml:space="preserve">Світильник пластиковий настінно - потолочний Borsan EKOLIGHT LED, BL-B1-0003, 12W, 6500K,(білий) </t>
  </si>
  <si>
    <t>BL-O1-2002</t>
  </si>
  <si>
    <t>Світильник світлодіодний панельний 60x60 48 Вт (4000К)</t>
  </si>
  <si>
    <t>BL-O2-2002</t>
  </si>
  <si>
    <t>Світильник світлодіодний панельний 60x60 BACKLIGHT 40 Вт (4000К)</t>
  </si>
  <si>
    <t>BL-S1-2002</t>
  </si>
  <si>
    <t>Світильник DOWNLIGHT 3 Вт (внутрішній) (4000К) білий</t>
  </si>
  <si>
    <t>BL-S1-2008</t>
  </si>
  <si>
    <t>Світильник DOWNLIGHT 9 Вт (внутрішній) (4000К) білий</t>
  </si>
  <si>
    <t>BL-S1-2011</t>
  </si>
  <si>
    <t>Світильник DOWNLIGHT 12 Вт (внутрішній) (4000К) білий</t>
  </si>
  <si>
    <t>BL-S1-2014</t>
  </si>
  <si>
    <t>Світильник DOWNLIGHT15 Вт (внутрішній) (4000К) білий</t>
  </si>
  <si>
    <t>BL-S1-2017</t>
  </si>
  <si>
    <t>Світильник DOWNLIGHT 18 Вт (внутрішній) (4000К) білий</t>
  </si>
  <si>
    <t>BL-S1-2020</t>
  </si>
  <si>
    <t>Світильник DOWNLIGHT 24 Вт (внутрішній) (4000К) білий</t>
  </si>
  <si>
    <t>BL-S1-0002</t>
  </si>
  <si>
    <t>Світильник DOWNLIGHT 18 Вт (зовнішній) (4000К) білий</t>
  </si>
  <si>
    <t>BL-S1-0005</t>
  </si>
  <si>
    <t>Світильник DOWNLIGHT 24 Вт (зовнішній) (4000К) білий</t>
  </si>
  <si>
    <t>BL-E1-0001</t>
  </si>
  <si>
    <t>Світильник ETANJ LEVEL 15 Вт 600ММ (4000К) білий</t>
  </si>
  <si>
    <t>информация</t>
  </si>
  <si>
    <t>акционное количество</t>
  </si>
  <si>
    <t>цена, грн.</t>
  </si>
  <si>
    <t>Цена с НДС</t>
  </si>
  <si>
    <t>180-010001-012</t>
  </si>
  <si>
    <t>Щиток під автомати внутрішній на 12 модулів, IP 40 без галогена Mono Electric, (білий)</t>
  </si>
  <si>
    <t xml:space="preserve">Цена, грн. С НДС  </t>
  </si>
  <si>
    <t>Количество</t>
  </si>
  <si>
    <t>Сумма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</si>
</sst>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0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Tur"/>
      <charset val="162"/>
    </font>
    <font>
      <sz val="8"/>
      <name val="Arial"/>
      <family val="2"/>
    </font>
    <font>
      <b/>
      <sz val="8"/>
      <color theme="0"/>
      <name val="Times New Roman"/>
      <family val="1"/>
      <charset val="204"/>
    </font>
    <font>
      <b/>
      <sz val="8"/>
      <color rgb="FF0070C0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8"/>
      <color rgb="FF00B05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3" tint="-0.249977111117893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8"/>
      <color theme="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color rgb="FFFF0000"/>
      <name val="Segoe UI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3">
    <xf numFmtId="0" fontId="0" fillId="0" borderId="0" xfId="0"/>
    <xf numFmtId="9" fontId="3" fillId="3" borderId="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/>
    <xf numFmtId="2" fontId="5" fillId="2" borderId="0" xfId="0" applyNumberFormat="1" applyFont="1" applyFill="1" applyAlignment="1">
      <alignment horizontal="center" vertical="center" wrapText="1"/>
    </xf>
    <xf numFmtId="0" fontId="7" fillId="2" borderId="0" xfId="0" applyFont="1" applyFill="1"/>
    <xf numFmtId="49" fontId="5" fillId="2" borderId="4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0" xfId="0" applyFont="1" applyFill="1" applyBorder="1"/>
    <xf numFmtId="2" fontId="5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/>
    <xf numFmtId="0" fontId="8" fillId="0" borderId="0" xfId="0" applyFont="1"/>
    <xf numFmtId="0" fontId="9" fillId="2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5" fillId="2" borderId="0" xfId="0" applyFont="1" applyFill="1" applyAlignment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4" borderId="1" xfId="2" applyNumberFormat="1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4" fontId="13" fillId="0" borderId="11" xfId="0" applyNumberFormat="1" applyFont="1" applyBorder="1" applyAlignment="1">
      <alignment horizontal="center" vertical="center"/>
    </xf>
    <xf numFmtId="2" fontId="5" fillId="2" borderId="0" xfId="0" applyNumberFormat="1" applyFont="1" applyFill="1"/>
    <xf numFmtId="2" fontId="9" fillId="0" borderId="0" xfId="0" applyNumberFormat="1" applyFont="1" applyAlignment="1">
      <alignment vertical="center"/>
    </xf>
    <xf numFmtId="0" fontId="6" fillId="2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 wrapText="1"/>
    </xf>
    <xf numFmtId="1" fontId="5" fillId="2" borderId="12" xfId="0" applyNumberFormat="1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1" fontId="5" fillId="2" borderId="5" xfId="0" applyNumberFormat="1" applyFont="1" applyFill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/>
    </xf>
    <xf numFmtId="2" fontId="5" fillId="2" borderId="13" xfId="0" applyNumberFormat="1" applyFont="1" applyFill="1" applyBorder="1"/>
    <xf numFmtId="0" fontId="5" fillId="2" borderId="13" xfId="0" applyFont="1" applyFill="1" applyBorder="1"/>
    <xf numFmtId="0" fontId="0" fillId="0" borderId="1" xfId="0" applyBorder="1"/>
    <xf numFmtId="0" fontId="14" fillId="2" borderId="1" xfId="0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left" vertical="center"/>
    </xf>
    <xf numFmtId="2" fontId="0" fillId="0" borderId="1" xfId="0" applyNumberFormat="1" applyBorder="1"/>
    <xf numFmtId="0" fontId="14" fillId="2" borderId="1" xfId="0" applyNumberFormat="1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 vertical="center" wrapText="1"/>
    </xf>
  </cellXfs>
  <cellStyles count="3">
    <cellStyle name="Normal_Sayfa1" xfId="1"/>
    <cellStyle name="Обычный" xfId="0" builtinId="0"/>
    <cellStyle name="Обычный_Изменение цены BORSA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381000</xdr:colOff>
      <xdr:row>3</xdr:row>
      <xdr:rowOff>38100</xdr:rowOff>
    </xdr:from>
    <xdr:to>
      <xdr:col>7</xdr:col>
      <xdr:colOff>365760</xdr:colOff>
      <xdr:row>8</xdr:row>
      <xdr:rowOff>160020</xdr:rowOff>
    </xdr:to>
    <xdr:pic>
      <xdr:nvPicPr>
        <xdr:cNvPr id="2" name="Рисунок 1" descr="C:\Users\user\Desktop\1319221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56420" y="556260"/>
          <a:ext cx="1203960" cy="99822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205740</xdr:colOff>
      <xdr:row>9</xdr:row>
      <xdr:rowOff>0</xdr:rowOff>
    </xdr:from>
    <xdr:to>
      <xdr:col>7</xdr:col>
      <xdr:colOff>563880</xdr:colOff>
      <xdr:row>17</xdr:row>
      <xdr:rowOff>68580</xdr:rowOff>
    </xdr:to>
    <xdr:pic>
      <xdr:nvPicPr>
        <xdr:cNvPr id="3" name="Рисунок 2" descr="C:\Users\user\Desktop\svetilnik-borsan-okyanus-br-231-1.jpg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1160" y="1569720"/>
          <a:ext cx="1577340" cy="147828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0</xdr:colOff>
      <xdr:row>20</xdr:row>
      <xdr:rowOff>0</xdr:rowOff>
    </xdr:from>
    <xdr:to>
      <xdr:col>7</xdr:col>
      <xdr:colOff>400050</xdr:colOff>
      <xdr:row>20</xdr:row>
      <xdr:rowOff>485</xdr:rowOff>
    </xdr:to>
    <xdr:pic>
      <xdr:nvPicPr>
        <xdr:cNvPr id="4" name="Рисунок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5020" y="3505200"/>
          <a:ext cx="1009650" cy="4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259080</xdr:colOff>
      <xdr:row>17</xdr:row>
      <xdr:rowOff>7620</xdr:rowOff>
    </xdr:from>
    <xdr:to>
      <xdr:col>7</xdr:col>
      <xdr:colOff>49530</xdr:colOff>
      <xdr:row>23</xdr:row>
      <xdr:rowOff>38100</xdr:rowOff>
    </xdr:to>
    <xdr:pic>
      <xdr:nvPicPr>
        <xdr:cNvPr id="5" name="Рисунок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2987040"/>
          <a:ext cx="1009650" cy="1082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243840</xdr:colOff>
      <xdr:row>16</xdr:row>
      <xdr:rowOff>175259</xdr:rowOff>
    </xdr:from>
    <xdr:to>
      <xdr:col>9</xdr:col>
      <xdr:colOff>182880</xdr:colOff>
      <xdr:row>22</xdr:row>
      <xdr:rowOff>147650</xdr:rowOff>
    </xdr:to>
    <xdr:pic>
      <xdr:nvPicPr>
        <xdr:cNvPr id="6" name="Рисунок 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8460" y="2979419"/>
          <a:ext cx="1158240" cy="10239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327660</xdr:colOff>
      <xdr:row>17</xdr:row>
      <xdr:rowOff>60698</xdr:rowOff>
    </xdr:from>
    <xdr:to>
      <xdr:col>11</xdr:col>
      <xdr:colOff>259080</xdr:colOff>
      <xdr:row>22</xdr:row>
      <xdr:rowOff>114300</xdr:rowOff>
    </xdr:to>
    <xdr:pic>
      <xdr:nvPicPr>
        <xdr:cNvPr id="7" name="Рисунок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41480" y="3040118"/>
          <a:ext cx="1150620" cy="9299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2468880</xdr:colOff>
      <xdr:row>0</xdr:row>
      <xdr:rowOff>121920</xdr:rowOff>
    </xdr:from>
    <xdr:to>
      <xdr:col>4</xdr:col>
      <xdr:colOff>678180</xdr:colOff>
      <xdr:row>1</xdr:row>
      <xdr:rowOff>670560</xdr:rowOff>
    </xdr:to>
    <xdr:pic>
      <xdr:nvPicPr>
        <xdr:cNvPr id="8" name="Рисунок 7" descr="C:\Users\user\Desktop\sale.jpg"/>
        <xdr:cNvPicPr/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4440" y="121920"/>
          <a:ext cx="3992880" cy="147066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586740</xdr:colOff>
      <xdr:row>0</xdr:row>
      <xdr:rowOff>53340</xdr:rowOff>
    </xdr:from>
    <xdr:to>
      <xdr:col>2</xdr:col>
      <xdr:colOff>1303020</xdr:colOff>
      <xdr:row>1</xdr:row>
      <xdr:rowOff>754380</xdr:rowOff>
    </xdr:to>
    <xdr:pic>
      <xdr:nvPicPr>
        <xdr:cNvPr id="9" name="Рисунок 8" descr="C:\Users\user\Desktop\5c1770f-mdgumdqumjaxmy0xmzo0mtq5nti1747-400x215.jpg"/>
        <xdr:cNvPicPr/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" y="53340"/>
          <a:ext cx="3291840" cy="1623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C12" sqref="C12"/>
    </sheetView>
  </sheetViews>
  <sheetFormatPr defaultRowHeight="15" x14ac:dyDescent="0.25"/>
  <cols>
    <col min="1" max="1" width="20" customWidth="1"/>
    <col min="2" max="2" width="17.5703125" customWidth="1"/>
    <col min="3" max="3" width="66.5703125" customWidth="1"/>
    <col min="4" max="4" width="17.7109375" customWidth="1"/>
    <col min="5" max="5" width="10.42578125" customWidth="1"/>
  </cols>
  <sheetData>
    <row r="1" spans="1:5" ht="72.599999999999994" customHeight="1" x14ac:dyDescent="0.25"/>
    <row r="2" spans="1:5" ht="72.599999999999994" customHeight="1" thickBot="1" x14ac:dyDescent="0.3"/>
    <row r="3" spans="1:5" s="28" customFormat="1" ht="25.9" customHeight="1" thickBot="1" x14ac:dyDescent="0.3">
      <c r="A3" s="33" t="s">
        <v>181</v>
      </c>
      <c r="B3" s="34" t="s">
        <v>227</v>
      </c>
      <c r="C3" s="34" t="s">
        <v>180</v>
      </c>
      <c r="D3" s="34" t="s">
        <v>228</v>
      </c>
      <c r="E3" s="35" t="s">
        <v>229</v>
      </c>
    </row>
    <row r="4" spans="1:5" ht="13.9" customHeight="1" x14ac:dyDescent="0.25">
      <c r="A4" s="29" t="s">
        <v>183</v>
      </c>
      <c r="B4" s="30" t="s">
        <v>184</v>
      </c>
      <c r="C4" s="36" t="s">
        <v>185</v>
      </c>
      <c r="D4" s="37">
        <v>858</v>
      </c>
      <c r="E4" s="42">
        <v>25.25</v>
      </c>
    </row>
    <row r="5" spans="1:5" ht="13.9" customHeight="1" x14ac:dyDescent="0.25">
      <c r="A5" s="38" t="s">
        <v>186</v>
      </c>
      <c r="B5" s="11" t="s">
        <v>187</v>
      </c>
      <c r="C5" s="12" t="s">
        <v>188</v>
      </c>
      <c r="D5" s="32">
        <v>314</v>
      </c>
      <c r="E5" s="42">
        <v>70.782011999999995</v>
      </c>
    </row>
    <row r="6" spans="1:5" ht="13.9" customHeight="1" x14ac:dyDescent="0.25">
      <c r="A6" s="38" t="s">
        <v>189</v>
      </c>
      <c r="B6" s="11" t="s">
        <v>187</v>
      </c>
      <c r="C6" s="12" t="s">
        <v>190</v>
      </c>
      <c r="D6" s="32">
        <v>231</v>
      </c>
      <c r="E6" s="42">
        <v>84.329748000000009</v>
      </c>
    </row>
    <row r="7" spans="1:5" ht="13.9" customHeight="1" x14ac:dyDescent="0.25">
      <c r="A7" s="38" t="s">
        <v>191</v>
      </c>
      <c r="B7" s="11" t="s">
        <v>187</v>
      </c>
      <c r="C7" s="12" t="s">
        <v>192</v>
      </c>
      <c r="D7" s="32">
        <v>480</v>
      </c>
      <c r="E7" s="42">
        <v>125.791056</v>
      </c>
    </row>
    <row r="8" spans="1:5" ht="13.9" customHeight="1" x14ac:dyDescent="0.25">
      <c r="A8" s="38" t="s">
        <v>193</v>
      </c>
      <c r="B8" s="11" t="s">
        <v>187</v>
      </c>
      <c r="C8" s="12" t="s">
        <v>194</v>
      </c>
      <c r="D8" s="32">
        <v>239</v>
      </c>
      <c r="E8" s="42">
        <v>126.93639599999997</v>
      </c>
    </row>
    <row r="9" spans="1:5" ht="13.9" customHeight="1" x14ac:dyDescent="0.25">
      <c r="A9" s="38" t="s">
        <v>195</v>
      </c>
      <c r="B9" s="11" t="s">
        <v>187</v>
      </c>
      <c r="C9" s="12" t="s">
        <v>196</v>
      </c>
      <c r="D9" s="32">
        <v>152</v>
      </c>
      <c r="E9" s="42">
        <v>102.16432799999997</v>
      </c>
    </row>
    <row r="10" spans="1:5" ht="13.9" customHeight="1" x14ac:dyDescent="0.25">
      <c r="A10" s="38" t="s">
        <v>197</v>
      </c>
      <c r="B10" s="11" t="s">
        <v>187</v>
      </c>
      <c r="C10" s="12" t="s">
        <v>198</v>
      </c>
      <c r="D10" s="32">
        <v>302</v>
      </c>
      <c r="E10" s="42">
        <v>70.880183999999986</v>
      </c>
    </row>
    <row r="11" spans="1:5" ht="13.9" customHeight="1" x14ac:dyDescent="0.25">
      <c r="A11" s="38" t="s">
        <v>199</v>
      </c>
      <c r="B11" s="11" t="s">
        <v>187</v>
      </c>
      <c r="C11" s="12" t="s">
        <v>200</v>
      </c>
      <c r="D11" s="32">
        <v>171</v>
      </c>
      <c r="E11" s="42">
        <v>100.88809200000001</v>
      </c>
    </row>
    <row r="12" spans="1:5" ht="13.9" customHeight="1" x14ac:dyDescent="0.25">
      <c r="A12" s="38" t="s">
        <v>201</v>
      </c>
      <c r="B12" s="11" t="s">
        <v>187</v>
      </c>
      <c r="C12" s="12" t="s">
        <v>202</v>
      </c>
      <c r="D12" s="32">
        <v>271</v>
      </c>
      <c r="E12" s="42">
        <v>105.86213999999998</v>
      </c>
    </row>
    <row r="13" spans="1:5" ht="13.9" customHeight="1" x14ac:dyDescent="0.25">
      <c r="A13" s="38" t="s">
        <v>203</v>
      </c>
      <c r="B13" s="11" t="s">
        <v>187</v>
      </c>
      <c r="C13" s="12" t="s">
        <v>204</v>
      </c>
      <c r="D13" s="32">
        <v>316</v>
      </c>
      <c r="E13" s="42">
        <v>72.549108000000004</v>
      </c>
    </row>
    <row r="14" spans="1:5" ht="13.9" customHeight="1" x14ac:dyDescent="0.25">
      <c r="A14" s="38" t="s">
        <v>205</v>
      </c>
      <c r="B14" s="11" t="s">
        <v>187</v>
      </c>
      <c r="C14" s="12" t="s">
        <v>206</v>
      </c>
      <c r="D14" s="32">
        <v>54</v>
      </c>
      <c r="E14" s="42">
        <v>634.5</v>
      </c>
    </row>
    <row r="15" spans="1:5" ht="13.9" customHeight="1" x14ac:dyDescent="0.25">
      <c r="A15" s="38" t="s">
        <v>207</v>
      </c>
      <c r="B15" s="11" t="s">
        <v>187</v>
      </c>
      <c r="C15" s="12" t="s">
        <v>208</v>
      </c>
      <c r="D15" s="32">
        <v>50</v>
      </c>
      <c r="E15" s="42">
        <v>592.75</v>
      </c>
    </row>
    <row r="16" spans="1:5" ht="14.45" customHeight="1" x14ac:dyDescent="0.25">
      <c r="A16" s="38" t="s">
        <v>209</v>
      </c>
      <c r="B16" s="11" t="s">
        <v>187</v>
      </c>
      <c r="C16" s="12" t="s">
        <v>210</v>
      </c>
      <c r="D16" s="32">
        <v>133</v>
      </c>
      <c r="E16" s="42">
        <v>37.25</v>
      </c>
    </row>
    <row r="17" spans="1:5" ht="13.9" customHeight="1" x14ac:dyDescent="0.25">
      <c r="A17" s="38" t="s">
        <v>211</v>
      </c>
      <c r="B17" s="11" t="s">
        <v>187</v>
      </c>
      <c r="C17" s="12" t="s">
        <v>212</v>
      </c>
      <c r="D17" s="32">
        <v>89</v>
      </c>
      <c r="E17" s="42">
        <v>70.25</v>
      </c>
    </row>
    <row r="18" spans="1:5" ht="13.9" customHeight="1" x14ac:dyDescent="0.25">
      <c r="A18" s="38" t="s">
        <v>213</v>
      </c>
      <c r="B18" s="11" t="s">
        <v>187</v>
      </c>
      <c r="C18" s="12" t="s">
        <v>214</v>
      </c>
      <c r="D18" s="32">
        <v>56</v>
      </c>
      <c r="E18" s="42">
        <v>87.75</v>
      </c>
    </row>
    <row r="19" spans="1:5" ht="13.9" customHeight="1" x14ac:dyDescent="0.25">
      <c r="A19" s="38" t="s">
        <v>215</v>
      </c>
      <c r="B19" s="11" t="s">
        <v>187</v>
      </c>
      <c r="C19" s="12" t="s">
        <v>216</v>
      </c>
      <c r="D19" s="32">
        <v>72</v>
      </c>
      <c r="E19" s="42">
        <v>105.5</v>
      </c>
    </row>
    <row r="20" spans="1:5" ht="13.9" customHeight="1" x14ac:dyDescent="0.25">
      <c r="A20" s="38" t="s">
        <v>217</v>
      </c>
      <c r="B20" s="11" t="s">
        <v>187</v>
      </c>
      <c r="C20" s="12" t="s">
        <v>218</v>
      </c>
      <c r="D20" s="32">
        <v>48</v>
      </c>
      <c r="E20" s="42">
        <v>115.75</v>
      </c>
    </row>
    <row r="21" spans="1:5" ht="13.9" customHeight="1" x14ac:dyDescent="0.25">
      <c r="A21" s="38" t="s">
        <v>219</v>
      </c>
      <c r="B21" s="11" t="s">
        <v>187</v>
      </c>
      <c r="C21" s="12" t="s">
        <v>220</v>
      </c>
      <c r="D21" s="32">
        <v>48</v>
      </c>
      <c r="E21" s="42">
        <v>222.25</v>
      </c>
    </row>
    <row r="22" spans="1:5" ht="13.9" customHeight="1" x14ac:dyDescent="0.25">
      <c r="A22" s="38" t="s">
        <v>221</v>
      </c>
      <c r="B22" s="11" t="s">
        <v>187</v>
      </c>
      <c r="C22" s="12" t="s">
        <v>222</v>
      </c>
      <c r="D22" s="32">
        <v>11</v>
      </c>
      <c r="E22" s="42">
        <v>145.25</v>
      </c>
    </row>
    <row r="23" spans="1:5" ht="13.9" customHeight="1" x14ac:dyDescent="0.25">
      <c r="A23" s="38" t="s">
        <v>223</v>
      </c>
      <c r="B23" s="11" t="s">
        <v>187</v>
      </c>
      <c r="C23" s="12" t="s">
        <v>224</v>
      </c>
      <c r="D23" s="32">
        <v>24</v>
      </c>
      <c r="E23" s="42">
        <v>231</v>
      </c>
    </row>
    <row r="24" spans="1:5" ht="13.9" customHeight="1" thickBot="1" x14ac:dyDescent="0.3">
      <c r="A24" s="39" t="s">
        <v>225</v>
      </c>
      <c r="B24" s="40" t="s">
        <v>187</v>
      </c>
      <c r="C24" s="31" t="s">
        <v>226</v>
      </c>
      <c r="D24" s="41">
        <v>23</v>
      </c>
      <c r="E24" s="42">
        <v>241.535844</v>
      </c>
    </row>
    <row r="25" spans="1:5" ht="4.9000000000000004" customHeight="1" x14ac:dyDescent="0.25"/>
    <row r="26" spans="1:5" ht="4.9000000000000004" customHeight="1" x14ac:dyDescent="0.25"/>
    <row r="27" spans="1:5" ht="4.9000000000000004" customHeight="1" x14ac:dyDescent="0.25"/>
    <row r="28" spans="1:5" ht="4.9000000000000004" customHeight="1" x14ac:dyDescent="0.25"/>
    <row r="29" spans="1:5" ht="4.9000000000000004" customHeight="1" x14ac:dyDescent="0.25"/>
    <row r="30" spans="1:5" ht="4.9000000000000004" customHeight="1" x14ac:dyDescent="0.25"/>
    <row r="31" spans="1:5" ht="4.9000000000000004" customHeight="1" x14ac:dyDescent="0.25"/>
    <row r="32" spans="1:5" ht="4.9000000000000004" customHeight="1" x14ac:dyDescent="0.25"/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123"/>
  <sheetViews>
    <sheetView zoomScale="93" zoomScaleNormal="93" workbookViewId="0">
      <pane xSplit="4" ySplit="3" topLeftCell="E10" activePane="bottomRight" state="frozen"/>
      <selection pane="topRight" activeCell="F1" sqref="F1"/>
      <selection pane="bottomLeft" activeCell="A5" sqref="A5"/>
      <selection pane="bottomRight" activeCell="C19" sqref="C19:D19"/>
    </sheetView>
  </sheetViews>
  <sheetFormatPr defaultRowHeight="11.25" x14ac:dyDescent="0.2"/>
  <cols>
    <col min="1" max="1" width="4.7109375" style="4" customWidth="1"/>
    <col min="2" max="2" width="11.5703125" style="5" customWidth="1"/>
    <col min="3" max="3" width="10.28515625" style="4" customWidth="1"/>
    <col min="4" max="4" width="76.85546875" style="4" customWidth="1"/>
    <col min="5" max="5" width="11.5703125" style="4" customWidth="1"/>
    <col min="6" max="6" width="14.140625" style="4" customWidth="1"/>
    <col min="7" max="7" width="10" style="6" customWidth="1"/>
    <col min="8" max="8" width="9.140625" style="43"/>
    <col min="9" max="9" width="9.140625" style="4"/>
    <col min="10" max="10" width="9.140625" style="43"/>
    <col min="11" max="219" width="9.140625" style="4"/>
    <col min="220" max="220" width="4.7109375" style="4" customWidth="1"/>
    <col min="221" max="221" width="11.5703125" style="4" customWidth="1"/>
    <col min="222" max="222" width="8.140625" style="4" customWidth="1"/>
    <col min="223" max="223" width="10.28515625" style="4" customWidth="1"/>
    <col min="224" max="224" width="76.85546875" style="4" customWidth="1"/>
    <col min="225" max="225" width="11.5703125" style="4" customWidth="1"/>
    <col min="226" max="226" width="10.5703125" style="4" customWidth="1"/>
    <col min="227" max="227" width="14.140625" style="4" customWidth="1"/>
    <col min="228" max="228" width="10.5703125" style="4" customWidth="1"/>
    <col min="229" max="229" width="6.42578125" style="4" customWidth="1"/>
    <col min="230" max="230" width="10.5703125" style="4" customWidth="1"/>
    <col min="231" max="231" width="6.42578125" style="4" customWidth="1"/>
    <col min="232" max="232" width="10.5703125" style="4" customWidth="1"/>
    <col min="233" max="240" width="0" style="4" hidden="1" customWidth="1"/>
    <col min="241" max="241" width="7" style="4" customWidth="1"/>
    <col min="242" max="242" width="14.7109375" style="4" customWidth="1"/>
    <col min="243" max="243" width="9.28515625" style="4" bestFit="1" customWidth="1"/>
    <col min="244" max="475" width="9.140625" style="4"/>
    <col min="476" max="476" width="4.7109375" style="4" customWidth="1"/>
    <col min="477" max="477" width="11.5703125" style="4" customWidth="1"/>
    <col min="478" max="478" width="8.140625" style="4" customWidth="1"/>
    <col min="479" max="479" width="10.28515625" style="4" customWidth="1"/>
    <col min="480" max="480" width="76.85546875" style="4" customWidth="1"/>
    <col min="481" max="481" width="11.5703125" style="4" customWidth="1"/>
    <col min="482" max="482" width="10.5703125" style="4" customWidth="1"/>
    <col min="483" max="483" width="14.140625" style="4" customWidth="1"/>
    <col min="484" max="484" width="10.5703125" style="4" customWidth="1"/>
    <col min="485" max="485" width="6.42578125" style="4" customWidth="1"/>
    <col min="486" max="486" width="10.5703125" style="4" customWidth="1"/>
    <col min="487" max="487" width="6.42578125" style="4" customWidth="1"/>
    <col min="488" max="488" width="10.5703125" style="4" customWidth="1"/>
    <col min="489" max="496" width="0" style="4" hidden="1" customWidth="1"/>
    <col min="497" max="497" width="7" style="4" customWidth="1"/>
    <col min="498" max="498" width="14.7109375" style="4" customWidth="1"/>
    <col min="499" max="499" width="9.28515625" style="4" bestFit="1" customWidth="1"/>
    <col min="500" max="731" width="9.140625" style="4"/>
    <col min="732" max="732" width="4.7109375" style="4" customWidth="1"/>
    <col min="733" max="733" width="11.5703125" style="4" customWidth="1"/>
    <col min="734" max="734" width="8.140625" style="4" customWidth="1"/>
    <col min="735" max="735" width="10.28515625" style="4" customWidth="1"/>
    <col min="736" max="736" width="76.85546875" style="4" customWidth="1"/>
    <col min="737" max="737" width="11.5703125" style="4" customWidth="1"/>
    <col min="738" max="738" width="10.5703125" style="4" customWidth="1"/>
    <col min="739" max="739" width="14.140625" style="4" customWidth="1"/>
    <col min="740" max="740" width="10.5703125" style="4" customWidth="1"/>
    <col min="741" max="741" width="6.42578125" style="4" customWidth="1"/>
    <col min="742" max="742" width="10.5703125" style="4" customWidth="1"/>
    <col min="743" max="743" width="6.42578125" style="4" customWidth="1"/>
    <col min="744" max="744" width="10.5703125" style="4" customWidth="1"/>
    <col min="745" max="752" width="0" style="4" hidden="1" customWidth="1"/>
    <col min="753" max="753" width="7" style="4" customWidth="1"/>
    <col min="754" max="754" width="14.7109375" style="4" customWidth="1"/>
    <col min="755" max="755" width="9.28515625" style="4" bestFit="1" customWidth="1"/>
    <col min="756" max="987" width="9.140625" style="4"/>
    <col min="988" max="988" width="4.7109375" style="4" customWidth="1"/>
    <col min="989" max="989" width="11.5703125" style="4" customWidth="1"/>
    <col min="990" max="990" width="8.140625" style="4" customWidth="1"/>
    <col min="991" max="991" width="10.28515625" style="4" customWidth="1"/>
    <col min="992" max="992" width="76.85546875" style="4" customWidth="1"/>
    <col min="993" max="993" width="11.5703125" style="4" customWidth="1"/>
    <col min="994" max="994" width="10.5703125" style="4" customWidth="1"/>
    <col min="995" max="995" width="14.140625" style="4" customWidth="1"/>
    <col min="996" max="996" width="10.5703125" style="4" customWidth="1"/>
    <col min="997" max="997" width="6.42578125" style="4" customWidth="1"/>
    <col min="998" max="998" width="10.5703125" style="4" customWidth="1"/>
    <col min="999" max="999" width="6.42578125" style="4" customWidth="1"/>
    <col min="1000" max="1000" width="10.5703125" style="4" customWidth="1"/>
    <col min="1001" max="1008" width="0" style="4" hidden="1" customWidth="1"/>
    <col min="1009" max="1009" width="7" style="4" customWidth="1"/>
    <col min="1010" max="1010" width="14.7109375" style="4" customWidth="1"/>
    <col min="1011" max="1011" width="9.28515625" style="4" bestFit="1" customWidth="1"/>
    <col min="1012" max="1243" width="9.140625" style="4"/>
    <col min="1244" max="1244" width="4.7109375" style="4" customWidth="1"/>
    <col min="1245" max="1245" width="11.5703125" style="4" customWidth="1"/>
    <col min="1246" max="1246" width="8.140625" style="4" customWidth="1"/>
    <col min="1247" max="1247" width="10.28515625" style="4" customWidth="1"/>
    <col min="1248" max="1248" width="76.85546875" style="4" customWidth="1"/>
    <col min="1249" max="1249" width="11.5703125" style="4" customWidth="1"/>
    <col min="1250" max="1250" width="10.5703125" style="4" customWidth="1"/>
    <col min="1251" max="1251" width="14.140625" style="4" customWidth="1"/>
    <col min="1252" max="1252" width="10.5703125" style="4" customWidth="1"/>
    <col min="1253" max="1253" width="6.42578125" style="4" customWidth="1"/>
    <col min="1254" max="1254" width="10.5703125" style="4" customWidth="1"/>
    <col min="1255" max="1255" width="6.42578125" style="4" customWidth="1"/>
    <col min="1256" max="1256" width="10.5703125" style="4" customWidth="1"/>
    <col min="1257" max="1264" width="0" style="4" hidden="1" customWidth="1"/>
    <col min="1265" max="1265" width="7" style="4" customWidth="1"/>
    <col min="1266" max="1266" width="14.7109375" style="4" customWidth="1"/>
    <col min="1267" max="1267" width="9.28515625" style="4" bestFit="1" customWidth="1"/>
    <col min="1268" max="1499" width="9.140625" style="4"/>
    <col min="1500" max="1500" width="4.7109375" style="4" customWidth="1"/>
    <col min="1501" max="1501" width="11.5703125" style="4" customWidth="1"/>
    <col min="1502" max="1502" width="8.140625" style="4" customWidth="1"/>
    <col min="1503" max="1503" width="10.28515625" style="4" customWidth="1"/>
    <col min="1504" max="1504" width="76.85546875" style="4" customWidth="1"/>
    <col min="1505" max="1505" width="11.5703125" style="4" customWidth="1"/>
    <col min="1506" max="1506" width="10.5703125" style="4" customWidth="1"/>
    <col min="1507" max="1507" width="14.140625" style="4" customWidth="1"/>
    <col min="1508" max="1508" width="10.5703125" style="4" customWidth="1"/>
    <col min="1509" max="1509" width="6.42578125" style="4" customWidth="1"/>
    <col min="1510" max="1510" width="10.5703125" style="4" customWidth="1"/>
    <col min="1511" max="1511" width="6.42578125" style="4" customWidth="1"/>
    <col min="1512" max="1512" width="10.5703125" style="4" customWidth="1"/>
    <col min="1513" max="1520" width="0" style="4" hidden="1" customWidth="1"/>
    <col min="1521" max="1521" width="7" style="4" customWidth="1"/>
    <col min="1522" max="1522" width="14.7109375" style="4" customWidth="1"/>
    <col min="1523" max="1523" width="9.28515625" style="4" bestFit="1" customWidth="1"/>
    <col min="1524" max="1755" width="9.140625" style="4"/>
    <col min="1756" max="1756" width="4.7109375" style="4" customWidth="1"/>
    <col min="1757" max="1757" width="11.5703125" style="4" customWidth="1"/>
    <col min="1758" max="1758" width="8.140625" style="4" customWidth="1"/>
    <col min="1759" max="1759" width="10.28515625" style="4" customWidth="1"/>
    <col min="1760" max="1760" width="76.85546875" style="4" customWidth="1"/>
    <col min="1761" max="1761" width="11.5703125" style="4" customWidth="1"/>
    <col min="1762" max="1762" width="10.5703125" style="4" customWidth="1"/>
    <col min="1763" max="1763" width="14.140625" style="4" customWidth="1"/>
    <col min="1764" max="1764" width="10.5703125" style="4" customWidth="1"/>
    <col min="1765" max="1765" width="6.42578125" style="4" customWidth="1"/>
    <col min="1766" max="1766" width="10.5703125" style="4" customWidth="1"/>
    <col min="1767" max="1767" width="6.42578125" style="4" customWidth="1"/>
    <col min="1768" max="1768" width="10.5703125" style="4" customWidth="1"/>
    <col min="1769" max="1776" width="0" style="4" hidden="1" customWidth="1"/>
    <col min="1777" max="1777" width="7" style="4" customWidth="1"/>
    <col min="1778" max="1778" width="14.7109375" style="4" customWidth="1"/>
    <col min="1779" max="1779" width="9.28515625" style="4" bestFit="1" customWidth="1"/>
    <col min="1780" max="2011" width="9.140625" style="4"/>
    <col min="2012" max="2012" width="4.7109375" style="4" customWidth="1"/>
    <col min="2013" max="2013" width="11.5703125" style="4" customWidth="1"/>
    <col min="2014" max="2014" width="8.140625" style="4" customWidth="1"/>
    <col min="2015" max="2015" width="10.28515625" style="4" customWidth="1"/>
    <col min="2016" max="2016" width="76.85546875" style="4" customWidth="1"/>
    <col min="2017" max="2017" width="11.5703125" style="4" customWidth="1"/>
    <col min="2018" max="2018" width="10.5703125" style="4" customWidth="1"/>
    <col min="2019" max="2019" width="14.140625" style="4" customWidth="1"/>
    <col min="2020" max="2020" width="10.5703125" style="4" customWidth="1"/>
    <col min="2021" max="2021" width="6.42578125" style="4" customWidth="1"/>
    <col min="2022" max="2022" width="10.5703125" style="4" customWidth="1"/>
    <col min="2023" max="2023" width="6.42578125" style="4" customWidth="1"/>
    <col min="2024" max="2024" width="10.5703125" style="4" customWidth="1"/>
    <col min="2025" max="2032" width="0" style="4" hidden="1" customWidth="1"/>
    <col min="2033" max="2033" width="7" style="4" customWidth="1"/>
    <col min="2034" max="2034" width="14.7109375" style="4" customWidth="1"/>
    <col min="2035" max="2035" width="9.28515625" style="4" bestFit="1" customWidth="1"/>
    <col min="2036" max="2267" width="9.140625" style="4"/>
    <col min="2268" max="2268" width="4.7109375" style="4" customWidth="1"/>
    <col min="2269" max="2269" width="11.5703125" style="4" customWidth="1"/>
    <col min="2270" max="2270" width="8.140625" style="4" customWidth="1"/>
    <col min="2271" max="2271" width="10.28515625" style="4" customWidth="1"/>
    <col min="2272" max="2272" width="76.85546875" style="4" customWidth="1"/>
    <col min="2273" max="2273" width="11.5703125" style="4" customWidth="1"/>
    <col min="2274" max="2274" width="10.5703125" style="4" customWidth="1"/>
    <col min="2275" max="2275" width="14.140625" style="4" customWidth="1"/>
    <col min="2276" max="2276" width="10.5703125" style="4" customWidth="1"/>
    <col min="2277" max="2277" width="6.42578125" style="4" customWidth="1"/>
    <col min="2278" max="2278" width="10.5703125" style="4" customWidth="1"/>
    <col min="2279" max="2279" width="6.42578125" style="4" customWidth="1"/>
    <col min="2280" max="2280" width="10.5703125" style="4" customWidth="1"/>
    <col min="2281" max="2288" width="0" style="4" hidden="1" customWidth="1"/>
    <col min="2289" max="2289" width="7" style="4" customWidth="1"/>
    <col min="2290" max="2290" width="14.7109375" style="4" customWidth="1"/>
    <col min="2291" max="2291" width="9.28515625" style="4" bestFit="1" customWidth="1"/>
    <col min="2292" max="2523" width="9.140625" style="4"/>
    <col min="2524" max="2524" width="4.7109375" style="4" customWidth="1"/>
    <col min="2525" max="2525" width="11.5703125" style="4" customWidth="1"/>
    <col min="2526" max="2526" width="8.140625" style="4" customWidth="1"/>
    <col min="2527" max="2527" width="10.28515625" style="4" customWidth="1"/>
    <col min="2528" max="2528" width="76.85546875" style="4" customWidth="1"/>
    <col min="2529" max="2529" width="11.5703125" style="4" customWidth="1"/>
    <col min="2530" max="2530" width="10.5703125" style="4" customWidth="1"/>
    <col min="2531" max="2531" width="14.140625" style="4" customWidth="1"/>
    <col min="2532" max="2532" width="10.5703125" style="4" customWidth="1"/>
    <col min="2533" max="2533" width="6.42578125" style="4" customWidth="1"/>
    <col min="2534" max="2534" width="10.5703125" style="4" customWidth="1"/>
    <col min="2535" max="2535" width="6.42578125" style="4" customWidth="1"/>
    <col min="2536" max="2536" width="10.5703125" style="4" customWidth="1"/>
    <col min="2537" max="2544" width="0" style="4" hidden="1" customWidth="1"/>
    <col min="2545" max="2545" width="7" style="4" customWidth="1"/>
    <col min="2546" max="2546" width="14.7109375" style="4" customWidth="1"/>
    <col min="2547" max="2547" width="9.28515625" style="4" bestFit="1" customWidth="1"/>
    <col min="2548" max="2779" width="9.140625" style="4"/>
    <col min="2780" max="2780" width="4.7109375" style="4" customWidth="1"/>
    <col min="2781" max="2781" width="11.5703125" style="4" customWidth="1"/>
    <col min="2782" max="2782" width="8.140625" style="4" customWidth="1"/>
    <col min="2783" max="2783" width="10.28515625" style="4" customWidth="1"/>
    <col min="2784" max="2784" width="76.85546875" style="4" customWidth="1"/>
    <col min="2785" max="2785" width="11.5703125" style="4" customWidth="1"/>
    <col min="2786" max="2786" width="10.5703125" style="4" customWidth="1"/>
    <col min="2787" max="2787" width="14.140625" style="4" customWidth="1"/>
    <col min="2788" max="2788" width="10.5703125" style="4" customWidth="1"/>
    <col min="2789" max="2789" width="6.42578125" style="4" customWidth="1"/>
    <col min="2790" max="2790" width="10.5703125" style="4" customWidth="1"/>
    <col min="2791" max="2791" width="6.42578125" style="4" customWidth="1"/>
    <col min="2792" max="2792" width="10.5703125" style="4" customWidth="1"/>
    <col min="2793" max="2800" width="0" style="4" hidden="1" customWidth="1"/>
    <col min="2801" max="2801" width="7" style="4" customWidth="1"/>
    <col min="2802" max="2802" width="14.7109375" style="4" customWidth="1"/>
    <col min="2803" max="2803" width="9.28515625" style="4" bestFit="1" customWidth="1"/>
    <col min="2804" max="3035" width="9.140625" style="4"/>
    <col min="3036" max="3036" width="4.7109375" style="4" customWidth="1"/>
    <col min="3037" max="3037" width="11.5703125" style="4" customWidth="1"/>
    <col min="3038" max="3038" width="8.140625" style="4" customWidth="1"/>
    <col min="3039" max="3039" width="10.28515625" style="4" customWidth="1"/>
    <col min="3040" max="3040" width="76.85546875" style="4" customWidth="1"/>
    <col min="3041" max="3041" width="11.5703125" style="4" customWidth="1"/>
    <col min="3042" max="3042" width="10.5703125" style="4" customWidth="1"/>
    <col min="3043" max="3043" width="14.140625" style="4" customWidth="1"/>
    <col min="3044" max="3044" width="10.5703125" style="4" customWidth="1"/>
    <col min="3045" max="3045" width="6.42578125" style="4" customWidth="1"/>
    <col min="3046" max="3046" width="10.5703125" style="4" customWidth="1"/>
    <col min="3047" max="3047" width="6.42578125" style="4" customWidth="1"/>
    <col min="3048" max="3048" width="10.5703125" style="4" customWidth="1"/>
    <col min="3049" max="3056" width="0" style="4" hidden="1" customWidth="1"/>
    <col min="3057" max="3057" width="7" style="4" customWidth="1"/>
    <col min="3058" max="3058" width="14.7109375" style="4" customWidth="1"/>
    <col min="3059" max="3059" width="9.28515625" style="4" bestFit="1" customWidth="1"/>
    <col min="3060" max="3291" width="9.140625" style="4"/>
    <col min="3292" max="3292" width="4.7109375" style="4" customWidth="1"/>
    <col min="3293" max="3293" width="11.5703125" style="4" customWidth="1"/>
    <col min="3294" max="3294" width="8.140625" style="4" customWidth="1"/>
    <col min="3295" max="3295" width="10.28515625" style="4" customWidth="1"/>
    <col min="3296" max="3296" width="76.85546875" style="4" customWidth="1"/>
    <col min="3297" max="3297" width="11.5703125" style="4" customWidth="1"/>
    <col min="3298" max="3298" width="10.5703125" style="4" customWidth="1"/>
    <col min="3299" max="3299" width="14.140625" style="4" customWidth="1"/>
    <col min="3300" max="3300" width="10.5703125" style="4" customWidth="1"/>
    <col min="3301" max="3301" width="6.42578125" style="4" customWidth="1"/>
    <col min="3302" max="3302" width="10.5703125" style="4" customWidth="1"/>
    <col min="3303" max="3303" width="6.42578125" style="4" customWidth="1"/>
    <col min="3304" max="3304" width="10.5703125" style="4" customWidth="1"/>
    <col min="3305" max="3312" width="0" style="4" hidden="1" customWidth="1"/>
    <col min="3313" max="3313" width="7" style="4" customWidth="1"/>
    <col min="3314" max="3314" width="14.7109375" style="4" customWidth="1"/>
    <col min="3315" max="3315" width="9.28515625" style="4" bestFit="1" customWidth="1"/>
    <col min="3316" max="3547" width="9.140625" style="4"/>
    <col min="3548" max="3548" width="4.7109375" style="4" customWidth="1"/>
    <col min="3549" max="3549" width="11.5703125" style="4" customWidth="1"/>
    <col min="3550" max="3550" width="8.140625" style="4" customWidth="1"/>
    <col min="3551" max="3551" width="10.28515625" style="4" customWidth="1"/>
    <col min="3552" max="3552" width="76.85546875" style="4" customWidth="1"/>
    <col min="3553" max="3553" width="11.5703125" style="4" customWidth="1"/>
    <col min="3554" max="3554" width="10.5703125" style="4" customWidth="1"/>
    <col min="3555" max="3555" width="14.140625" style="4" customWidth="1"/>
    <col min="3556" max="3556" width="10.5703125" style="4" customWidth="1"/>
    <col min="3557" max="3557" width="6.42578125" style="4" customWidth="1"/>
    <col min="3558" max="3558" width="10.5703125" style="4" customWidth="1"/>
    <col min="3559" max="3559" width="6.42578125" style="4" customWidth="1"/>
    <col min="3560" max="3560" width="10.5703125" style="4" customWidth="1"/>
    <col min="3561" max="3568" width="0" style="4" hidden="1" customWidth="1"/>
    <col min="3569" max="3569" width="7" style="4" customWidth="1"/>
    <col min="3570" max="3570" width="14.7109375" style="4" customWidth="1"/>
    <col min="3571" max="3571" width="9.28515625" style="4" bestFit="1" customWidth="1"/>
    <col min="3572" max="3803" width="9.140625" style="4"/>
    <col min="3804" max="3804" width="4.7109375" style="4" customWidth="1"/>
    <col min="3805" max="3805" width="11.5703125" style="4" customWidth="1"/>
    <col min="3806" max="3806" width="8.140625" style="4" customWidth="1"/>
    <col min="3807" max="3807" width="10.28515625" style="4" customWidth="1"/>
    <col min="3808" max="3808" width="76.85546875" style="4" customWidth="1"/>
    <col min="3809" max="3809" width="11.5703125" style="4" customWidth="1"/>
    <col min="3810" max="3810" width="10.5703125" style="4" customWidth="1"/>
    <col min="3811" max="3811" width="14.140625" style="4" customWidth="1"/>
    <col min="3812" max="3812" width="10.5703125" style="4" customWidth="1"/>
    <col min="3813" max="3813" width="6.42578125" style="4" customWidth="1"/>
    <col min="3814" max="3814" width="10.5703125" style="4" customWidth="1"/>
    <col min="3815" max="3815" width="6.42578125" style="4" customWidth="1"/>
    <col min="3816" max="3816" width="10.5703125" style="4" customWidth="1"/>
    <col min="3817" max="3824" width="0" style="4" hidden="1" customWidth="1"/>
    <col min="3825" max="3825" width="7" style="4" customWidth="1"/>
    <col min="3826" max="3826" width="14.7109375" style="4" customWidth="1"/>
    <col min="3827" max="3827" width="9.28515625" style="4" bestFit="1" customWidth="1"/>
    <col min="3828" max="4059" width="9.140625" style="4"/>
    <col min="4060" max="4060" width="4.7109375" style="4" customWidth="1"/>
    <col min="4061" max="4061" width="11.5703125" style="4" customWidth="1"/>
    <col min="4062" max="4062" width="8.140625" style="4" customWidth="1"/>
    <col min="4063" max="4063" width="10.28515625" style="4" customWidth="1"/>
    <col min="4064" max="4064" width="76.85546875" style="4" customWidth="1"/>
    <col min="4065" max="4065" width="11.5703125" style="4" customWidth="1"/>
    <col min="4066" max="4066" width="10.5703125" style="4" customWidth="1"/>
    <col min="4067" max="4067" width="14.140625" style="4" customWidth="1"/>
    <col min="4068" max="4068" width="10.5703125" style="4" customWidth="1"/>
    <col min="4069" max="4069" width="6.42578125" style="4" customWidth="1"/>
    <col min="4070" max="4070" width="10.5703125" style="4" customWidth="1"/>
    <col min="4071" max="4071" width="6.42578125" style="4" customWidth="1"/>
    <col min="4072" max="4072" width="10.5703125" style="4" customWidth="1"/>
    <col min="4073" max="4080" width="0" style="4" hidden="1" customWidth="1"/>
    <col min="4081" max="4081" width="7" style="4" customWidth="1"/>
    <col min="4082" max="4082" width="14.7109375" style="4" customWidth="1"/>
    <col min="4083" max="4083" width="9.28515625" style="4" bestFit="1" customWidth="1"/>
    <col min="4084" max="4315" width="9.140625" style="4"/>
    <col min="4316" max="4316" width="4.7109375" style="4" customWidth="1"/>
    <col min="4317" max="4317" width="11.5703125" style="4" customWidth="1"/>
    <col min="4318" max="4318" width="8.140625" style="4" customWidth="1"/>
    <col min="4319" max="4319" width="10.28515625" style="4" customWidth="1"/>
    <col min="4320" max="4320" width="76.85546875" style="4" customWidth="1"/>
    <col min="4321" max="4321" width="11.5703125" style="4" customWidth="1"/>
    <col min="4322" max="4322" width="10.5703125" style="4" customWidth="1"/>
    <col min="4323" max="4323" width="14.140625" style="4" customWidth="1"/>
    <col min="4324" max="4324" width="10.5703125" style="4" customWidth="1"/>
    <col min="4325" max="4325" width="6.42578125" style="4" customWidth="1"/>
    <col min="4326" max="4326" width="10.5703125" style="4" customWidth="1"/>
    <col min="4327" max="4327" width="6.42578125" style="4" customWidth="1"/>
    <col min="4328" max="4328" width="10.5703125" style="4" customWidth="1"/>
    <col min="4329" max="4336" width="0" style="4" hidden="1" customWidth="1"/>
    <col min="4337" max="4337" width="7" style="4" customWidth="1"/>
    <col min="4338" max="4338" width="14.7109375" style="4" customWidth="1"/>
    <col min="4339" max="4339" width="9.28515625" style="4" bestFit="1" customWidth="1"/>
    <col min="4340" max="4571" width="9.140625" style="4"/>
    <col min="4572" max="4572" width="4.7109375" style="4" customWidth="1"/>
    <col min="4573" max="4573" width="11.5703125" style="4" customWidth="1"/>
    <col min="4574" max="4574" width="8.140625" style="4" customWidth="1"/>
    <col min="4575" max="4575" width="10.28515625" style="4" customWidth="1"/>
    <col min="4576" max="4576" width="76.85546875" style="4" customWidth="1"/>
    <col min="4577" max="4577" width="11.5703125" style="4" customWidth="1"/>
    <col min="4578" max="4578" width="10.5703125" style="4" customWidth="1"/>
    <col min="4579" max="4579" width="14.140625" style="4" customWidth="1"/>
    <col min="4580" max="4580" width="10.5703125" style="4" customWidth="1"/>
    <col min="4581" max="4581" width="6.42578125" style="4" customWidth="1"/>
    <col min="4582" max="4582" width="10.5703125" style="4" customWidth="1"/>
    <col min="4583" max="4583" width="6.42578125" style="4" customWidth="1"/>
    <col min="4584" max="4584" width="10.5703125" style="4" customWidth="1"/>
    <col min="4585" max="4592" width="0" style="4" hidden="1" customWidth="1"/>
    <col min="4593" max="4593" width="7" style="4" customWidth="1"/>
    <col min="4594" max="4594" width="14.7109375" style="4" customWidth="1"/>
    <col min="4595" max="4595" width="9.28515625" style="4" bestFit="1" customWidth="1"/>
    <col min="4596" max="4827" width="9.140625" style="4"/>
    <col min="4828" max="4828" width="4.7109375" style="4" customWidth="1"/>
    <col min="4829" max="4829" width="11.5703125" style="4" customWidth="1"/>
    <col min="4830" max="4830" width="8.140625" style="4" customWidth="1"/>
    <col min="4831" max="4831" width="10.28515625" style="4" customWidth="1"/>
    <col min="4832" max="4832" width="76.85546875" style="4" customWidth="1"/>
    <col min="4833" max="4833" width="11.5703125" style="4" customWidth="1"/>
    <col min="4834" max="4834" width="10.5703125" style="4" customWidth="1"/>
    <col min="4835" max="4835" width="14.140625" style="4" customWidth="1"/>
    <col min="4836" max="4836" width="10.5703125" style="4" customWidth="1"/>
    <col min="4837" max="4837" width="6.42578125" style="4" customWidth="1"/>
    <col min="4838" max="4838" width="10.5703125" style="4" customWidth="1"/>
    <col min="4839" max="4839" width="6.42578125" style="4" customWidth="1"/>
    <col min="4840" max="4840" width="10.5703125" style="4" customWidth="1"/>
    <col min="4841" max="4848" width="0" style="4" hidden="1" customWidth="1"/>
    <col min="4849" max="4849" width="7" style="4" customWidth="1"/>
    <col min="4850" max="4850" width="14.7109375" style="4" customWidth="1"/>
    <col min="4851" max="4851" width="9.28515625" style="4" bestFit="1" customWidth="1"/>
    <col min="4852" max="5083" width="9.140625" style="4"/>
    <col min="5084" max="5084" width="4.7109375" style="4" customWidth="1"/>
    <col min="5085" max="5085" width="11.5703125" style="4" customWidth="1"/>
    <col min="5086" max="5086" width="8.140625" style="4" customWidth="1"/>
    <col min="5087" max="5087" width="10.28515625" style="4" customWidth="1"/>
    <col min="5088" max="5088" width="76.85546875" style="4" customWidth="1"/>
    <col min="5089" max="5089" width="11.5703125" style="4" customWidth="1"/>
    <col min="5090" max="5090" width="10.5703125" style="4" customWidth="1"/>
    <col min="5091" max="5091" width="14.140625" style="4" customWidth="1"/>
    <col min="5092" max="5092" width="10.5703125" style="4" customWidth="1"/>
    <col min="5093" max="5093" width="6.42578125" style="4" customWidth="1"/>
    <col min="5094" max="5094" width="10.5703125" style="4" customWidth="1"/>
    <col min="5095" max="5095" width="6.42578125" style="4" customWidth="1"/>
    <col min="5096" max="5096" width="10.5703125" style="4" customWidth="1"/>
    <col min="5097" max="5104" width="0" style="4" hidden="1" customWidth="1"/>
    <col min="5105" max="5105" width="7" style="4" customWidth="1"/>
    <col min="5106" max="5106" width="14.7109375" style="4" customWidth="1"/>
    <col min="5107" max="5107" width="9.28515625" style="4" bestFit="1" customWidth="1"/>
    <col min="5108" max="5339" width="9.140625" style="4"/>
    <col min="5340" max="5340" width="4.7109375" style="4" customWidth="1"/>
    <col min="5341" max="5341" width="11.5703125" style="4" customWidth="1"/>
    <col min="5342" max="5342" width="8.140625" style="4" customWidth="1"/>
    <col min="5343" max="5343" width="10.28515625" style="4" customWidth="1"/>
    <col min="5344" max="5344" width="76.85546875" style="4" customWidth="1"/>
    <col min="5345" max="5345" width="11.5703125" style="4" customWidth="1"/>
    <col min="5346" max="5346" width="10.5703125" style="4" customWidth="1"/>
    <col min="5347" max="5347" width="14.140625" style="4" customWidth="1"/>
    <col min="5348" max="5348" width="10.5703125" style="4" customWidth="1"/>
    <col min="5349" max="5349" width="6.42578125" style="4" customWidth="1"/>
    <col min="5350" max="5350" width="10.5703125" style="4" customWidth="1"/>
    <col min="5351" max="5351" width="6.42578125" style="4" customWidth="1"/>
    <col min="5352" max="5352" width="10.5703125" style="4" customWidth="1"/>
    <col min="5353" max="5360" width="0" style="4" hidden="1" customWidth="1"/>
    <col min="5361" max="5361" width="7" style="4" customWidth="1"/>
    <col min="5362" max="5362" width="14.7109375" style="4" customWidth="1"/>
    <col min="5363" max="5363" width="9.28515625" style="4" bestFit="1" customWidth="1"/>
    <col min="5364" max="5595" width="9.140625" style="4"/>
    <col min="5596" max="5596" width="4.7109375" style="4" customWidth="1"/>
    <col min="5597" max="5597" width="11.5703125" style="4" customWidth="1"/>
    <col min="5598" max="5598" width="8.140625" style="4" customWidth="1"/>
    <col min="5599" max="5599" width="10.28515625" style="4" customWidth="1"/>
    <col min="5600" max="5600" width="76.85546875" style="4" customWidth="1"/>
    <col min="5601" max="5601" width="11.5703125" style="4" customWidth="1"/>
    <col min="5602" max="5602" width="10.5703125" style="4" customWidth="1"/>
    <col min="5603" max="5603" width="14.140625" style="4" customWidth="1"/>
    <col min="5604" max="5604" width="10.5703125" style="4" customWidth="1"/>
    <col min="5605" max="5605" width="6.42578125" style="4" customWidth="1"/>
    <col min="5606" max="5606" width="10.5703125" style="4" customWidth="1"/>
    <col min="5607" max="5607" width="6.42578125" style="4" customWidth="1"/>
    <col min="5608" max="5608" width="10.5703125" style="4" customWidth="1"/>
    <col min="5609" max="5616" width="0" style="4" hidden="1" customWidth="1"/>
    <col min="5617" max="5617" width="7" style="4" customWidth="1"/>
    <col min="5618" max="5618" width="14.7109375" style="4" customWidth="1"/>
    <col min="5619" max="5619" width="9.28515625" style="4" bestFit="1" customWidth="1"/>
    <col min="5620" max="5851" width="9.140625" style="4"/>
    <col min="5852" max="5852" width="4.7109375" style="4" customWidth="1"/>
    <col min="5853" max="5853" width="11.5703125" style="4" customWidth="1"/>
    <col min="5854" max="5854" width="8.140625" style="4" customWidth="1"/>
    <col min="5855" max="5855" width="10.28515625" style="4" customWidth="1"/>
    <col min="5856" max="5856" width="76.85546875" style="4" customWidth="1"/>
    <col min="5857" max="5857" width="11.5703125" style="4" customWidth="1"/>
    <col min="5858" max="5858" width="10.5703125" style="4" customWidth="1"/>
    <col min="5859" max="5859" width="14.140625" style="4" customWidth="1"/>
    <col min="5860" max="5860" width="10.5703125" style="4" customWidth="1"/>
    <col min="5861" max="5861" width="6.42578125" style="4" customWidth="1"/>
    <col min="5862" max="5862" width="10.5703125" style="4" customWidth="1"/>
    <col min="5863" max="5863" width="6.42578125" style="4" customWidth="1"/>
    <col min="5864" max="5864" width="10.5703125" style="4" customWidth="1"/>
    <col min="5865" max="5872" width="0" style="4" hidden="1" customWidth="1"/>
    <col min="5873" max="5873" width="7" style="4" customWidth="1"/>
    <col min="5874" max="5874" width="14.7109375" style="4" customWidth="1"/>
    <col min="5875" max="5875" width="9.28515625" style="4" bestFit="1" customWidth="1"/>
    <col min="5876" max="6107" width="9.140625" style="4"/>
    <col min="6108" max="6108" width="4.7109375" style="4" customWidth="1"/>
    <col min="6109" max="6109" width="11.5703125" style="4" customWidth="1"/>
    <col min="6110" max="6110" width="8.140625" style="4" customWidth="1"/>
    <col min="6111" max="6111" width="10.28515625" style="4" customWidth="1"/>
    <col min="6112" max="6112" width="76.85546875" style="4" customWidth="1"/>
    <col min="6113" max="6113" width="11.5703125" style="4" customWidth="1"/>
    <col min="6114" max="6114" width="10.5703125" style="4" customWidth="1"/>
    <col min="6115" max="6115" width="14.140625" style="4" customWidth="1"/>
    <col min="6116" max="6116" width="10.5703125" style="4" customWidth="1"/>
    <col min="6117" max="6117" width="6.42578125" style="4" customWidth="1"/>
    <col min="6118" max="6118" width="10.5703125" style="4" customWidth="1"/>
    <col min="6119" max="6119" width="6.42578125" style="4" customWidth="1"/>
    <col min="6120" max="6120" width="10.5703125" style="4" customWidth="1"/>
    <col min="6121" max="6128" width="0" style="4" hidden="1" customWidth="1"/>
    <col min="6129" max="6129" width="7" style="4" customWidth="1"/>
    <col min="6130" max="6130" width="14.7109375" style="4" customWidth="1"/>
    <col min="6131" max="6131" width="9.28515625" style="4" bestFit="1" customWidth="1"/>
    <col min="6132" max="6363" width="9.140625" style="4"/>
    <col min="6364" max="6364" width="4.7109375" style="4" customWidth="1"/>
    <col min="6365" max="6365" width="11.5703125" style="4" customWidth="1"/>
    <col min="6366" max="6366" width="8.140625" style="4" customWidth="1"/>
    <col min="6367" max="6367" width="10.28515625" style="4" customWidth="1"/>
    <col min="6368" max="6368" width="76.85546875" style="4" customWidth="1"/>
    <col min="6369" max="6369" width="11.5703125" style="4" customWidth="1"/>
    <col min="6370" max="6370" width="10.5703125" style="4" customWidth="1"/>
    <col min="6371" max="6371" width="14.140625" style="4" customWidth="1"/>
    <col min="6372" max="6372" width="10.5703125" style="4" customWidth="1"/>
    <col min="6373" max="6373" width="6.42578125" style="4" customWidth="1"/>
    <col min="6374" max="6374" width="10.5703125" style="4" customWidth="1"/>
    <col min="6375" max="6375" width="6.42578125" style="4" customWidth="1"/>
    <col min="6376" max="6376" width="10.5703125" style="4" customWidth="1"/>
    <col min="6377" max="6384" width="0" style="4" hidden="1" customWidth="1"/>
    <col min="6385" max="6385" width="7" style="4" customWidth="1"/>
    <col min="6386" max="6386" width="14.7109375" style="4" customWidth="1"/>
    <col min="6387" max="6387" width="9.28515625" style="4" bestFit="1" customWidth="1"/>
    <col min="6388" max="6619" width="9.140625" style="4"/>
    <col min="6620" max="6620" width="4.7109375" style="4" customWidth="1"/>
    <col min="6621" max="6621" width="11.5703125" style="4" customWidth="1"/>
    <col min="6622" max="6622" width="8.140625" style="4" customWidth="1"/>
    <col min="6623" max="6623" width="10.28515625" style="4" customWidth="1"/>
    <col min="6624" max="6624" width="76.85546875" style="4" customWidth="1"/>
    <col min="6625" max="6625" width="11.5703125" style="4" customWidth="1"/>
    <col min="6626" max="6626" width="10.5703125" style="4" customWidth="1"/>
    <col min="6627" max="6627" width="14.140625" style="4" customWidth="1"/>
    <col min="6628" max="6628" width="10.5703125" style="4" customWidth="1"/>
    <col min="6629" max="6629" width="6.42578125" style="4" customWidth="1"/>
    <col min="6630" max="6630" width="10.5703125" style="4" customWidth="1"/>
    <col min="6631" max="6631" width="6.42578125" style="4" customWidth="1"/>
    <col min="6632" max="6632" width="10.5703125" style="4" customWidth="1"/>
    <col min="6633" max="6640" width="0" style="4" hidden="1" customWidth="1"/>
    <col min="6641" max="6641" width="7" style="4" customWidth="1"/>
    <col min="6642" max="6642" width="14.7109375" style="4" customWidth="1"/>
    <col min="6643" max="6643" width="9.28515625" style="4" bestFit="1" customWidth="1"/>
    <col min="6644" max="6875" width="9.140625" style="4"/>
    <col min="6876" max="6876" width="4.7109375" style="4" customWidth="1"/>
    <col min="6877" max="6877" width="11.5703125" style="4" customWidth="1"/>
    <col min="6878" max="6878" width="8.140625" style="4" customWidth="1"/>
    <col min="6879" max="6879" width="10.28515625" style="4" customWidth="1"/>
    <col min="6880" max="6880" width="76.85546875" style="4" customWidth="1"/>
    <col min="6881" max="6881" width="11.5703125" style="4" customWidth="1"/>
    <col min="6882" max="6882" width="10.5703125" style="4" customWidth="1"/>
    <col min="6883" max="6883" width="14.140625" style="4" customWidth="1"/>
    <col min="6884" max="6884" width="10.5703125" style="4" customWidth="1"/>
    <col min="6885" max="6885" width="6.42578125" style="4" customWidth="1"/>
    <col min="6886" max="6886" width="10.5703125" style="4" customWidth="1"/>
    <col min="6887" max="6887" width="6.42578125" style="4" customWidth="1"/>
    <col min="6888" max="6888" width="10.5703125" style="4" customWidth="1"/>
    <col min="6889" max="6896" width="0" style="4" hidden="1" customWidth="1"/>
    <col min="6897" max="6897" width="7" style="4" customWidth="1"/>
    <col min="6898" max="6898" width="14.7109375" style="4" customWidth="1"/>
    <col min="6899" max="6899" width="9.28515625" style="4" bestFit="1" customWidth="1"/>
    <col min="6900" max="7131" width="9.140625" style="4"/>
    <col min="7132" max="7132" width="4.7109375" style="4" customWidth="1"/>
    <col min="7133" max="7133" width="11.5703125" style="4" customWidth="1"/>
    <col min="7134" max="7134" width="8.140625" style="4" customWidth="1"/>
    <col min="7135" max="7135" width="10.28515625" style="4" customWidth="1"/>
    <col min="7136" max="7136" width="76.85546875" style="4" customWidth="1"/>
    <col min="7137" max="7137" width="11.5703125" style="4" customWidth="1"/>
    <col min="7138" max="7138" width="10.5703125" style="4" customWidth="1"/>
    <col min="7139" max="7139" width="14.140625" style="4" customWidth="1"/>
    <col min="7140" max="7140" width="10.5703125" style="4" customWidth="1"/>
    <col min="7141" max="7141" width="6.42578125" style="4" customWidth="1"/>
    <col min="7142" max="7142" width="10.5703125" style="4" customWidth="1"/>
    <col min="7143" max="7143" width="6.42578125" style="4" customWidth="1"/>
    <col min="7144" max="7144" width="10.5703125" style="4" customWidth="1"/>
    <col min="7145" max="7152" width="0" style="4" hidden="1" customWidth="1"/>
    <col min="7153" max="7153" width="7" style="4" customWidth="1"/>
    <col min="7154" max="7154" width="14.7109375" style="4" customWidth="1"/>
    <col min="7155" max="7155" width="9.28515625" style="4" bestFit="1" customWidth="1"/>
    <col min="7156" max="7387" width="9.140625" style="4"/>
    <col min="7388" max="7388" width="4.7109375" style="4" customWidth="1"/>
    <col min="7389" max="7389" width="11.5703125" style="4" customWidth="1"/>
    <col min="7390" max="7390" width="8.140625" style="4" customWidth="1"/>
    <col min="7391" max="7391" width="10.28515625" style="4" customWidth="1"/>
    <col min="7392" max="7392" width="76.85546875" style="4" customWidth="1"/>
    <col min="7393" max="7393" width="11.5703125" style="4" customWidth="1"/>
    <col min="7394" max="7394" width="10.5703125" style="4" customWidth="1"/>
    <col min="7395" max="7395" width="14.140625" style="4" customWidth="1"/>
    <col min="7396" max="7396" width="10.5703125" style="4" customWidth="1"/>
    <col min="7397" max="7397" width="6.42578125" style="4" customWidth="1"/>
    <col min="7398" max="7398" width="10.5703125" style="4" customWidth="1"/>
    <col min="7399" max="7399" width="6.42578125" style="4" customWidth="1"/>
    <col min="7400" max="7400" width="10.5703125" style="4" customWidth="1"/>
    <col min="7401" max="7408" width="0" style="4" hidden="1" customWidth="1"/>
    <col min="7409" max="7409" width="7" style="4" customWidth="1"/>
    <col min="7410" max="7410" width="14.7109375" style="4" customWidth="1"/>
    <col min="7411" max="7411" width="9.28515625" style="4" bestFit="1" customWidth="1"/>
    <col min="7412" max="7643" width="9.140625" style="4"/>
    <col min="7644" max="7644" width="4.7109375" style="4" customWidth="1"/>
    <col min="7645" max="7645" width="11.5703125" style="4" customWidth="1"/>
    <col min="7646" max="7646" width="8.140625" style="4" customWidth="1"/>
    <col min="7647" max="7647" width="10.28515625" style="4" customWidth="1"/>
    <col min="7648" max="7648" width="76.85546875" style="4" customWidth="1"/>
    <col min="7649" max="7649" width="11.5703125" style="4" customWidth="1"/>
    <col min="7650" max="7650" width="10.5703125" style="4" customWidth="1"/>
    <col min="7651" max="7651" width="14.140625" style="4" customWidth="1"/>
    <col min="7652" max="7652" width="10.5703125" style="4" customWidth="1"/>
    <col min="7653" max="7653" width="6.42578125" style="4" customWidth="1"/>
    <col min="7654" max="7654" width="10.5703125" style="4" customWidth="1"/>
    <col min="7655" max="7655" width="6.42578125" style="4" customWidth="1"/>
    <col min="7656" max="7656" width="10.5703125" style="4" customWidth="1"/>
    <col min="7657" max="7664" width="0" style="4" hidden="1" customWidth="1"/>
    <col min="7665" max="7665" width="7" style="4" customWidth="1"/>
    <col min="7666" max="7666" width="14.7109375" style="4" customWidth="1"/>
    <col min="7667" max="7667" width="9.28515625" style="4" bestFit="1" customWidth="1"/>
    <col min="7668" max="7899" width="9.140625" style="4"/>
    <col min="7900" max="7900" width="4.7109375" style="4" customWidth="1"/>
    <col min="7901" max="7901" width="11.5703125" style="4" customWidth="1"/>
    <col min="7902" max="7902" width="8.140625" style="4" customWidth="1"/>
    <col min="7903" max="7903" width="10.28515625" style="4" customWidth="1"/>
    <col min="7904" max="7904" width="76.85546875" style="4" customWidth="1"/>
    <col min="7905" max="7905" width="11.5703125" style="4" customWidth="1"/>
    <col min="7906" max="7906" width="10.5703125" style="4" customWidth="1"/>
    <col min="7907" max="7907" width="14.140625" style="4" customWidth="1"/>
    <col min="7908" max="7908" width="10.5703125" style="4" customWidth="1"/>
    <col min="7909" max="7909" width="6.42578125" style="4" customWidth="1"/>
    <col min="7910" max="7910" width="10.5703125" style="4" customWidth="1"/>
    <col min="7911" max="7911" width="6.42578125" style="4" customWidth="1"/>
    <col min="7912" max="7912" width="10.5703125" style="4" customWidth="1"/>
    <col min="7913" max="7920" width="0" style="4" hidden="1" customWidth="1"/>
    <col min="7921" max="7921" width="7" style="4" customWidth="1"/>
    <col min="7922" max="7922" width="14.7109375" style="4" customWidth="1"/>
    <col min="7923" max="7923" width="9.28515625" style="4" bestFit="1" customWidth="1"/>
    <col min="7924" max="8155" width="9.140625" style="4"/>
    <col min="8156" max="8156" width="4.7109375" style="4" customWidth="1"/>
    <col min="8157" max="8157" width="11.5703125" style="4" customWidth="1"/>
    <col min="8158" max="8158" width="8.140625" style="4" customWidth="1"/>
    <col min="8159" max="8159" width="10.28515625" style="4" customWidth="1"/>
    <col min="8160" max="8160" width="76.85546875" style="4" customWidth="1"/>
    <col min="8161" max="8161" width="11.5703125" style="4" customWidth="1"/>
    <col min="8162" max="8162" width="10.5703125" style="4" customWidth="1"/>
    <col min="8163" max="8163" width="14.140625" style="4" customWidth="1"/>
    <col min="8164" max="8164" width="10.5703125" style="4" customWidth="1"/>
    <col min="8165" max="8165" width="6.42578125" style="4" customWidth="1"/>
    <col min="8166" max="8166" width="10.5703125" style="4" customWidth="1"/>
    <col min="8167" max="8167" width="6.42578125" style="4" customWidth="1"/>
    <col min="8168" max="8168" width="10.5703125" style="4" customWidth="1"/>
    <col min="8169" max="8176" width="0" style="4" hidden="1" customWidth="1"/>
    <col min="8177" max="8177" width="7" style="4" customWidth="1"/>
    <col min="8178" max="8178" width="14.7109375" style="4" customWidth="1"/>
    <col min="8179" max="8179" width="9.28515625" style="4" bestFit="1" customWidth="1"/>
    <col min="8180" max="8411" width="9.140625" style="4"/>
    <col min="8412" max="8412" width="4.7109375" style="4" customWidth="1"/>
    <col min="8413" max="8413" width="11.5703125" style="4" customWidth="1"/>
    <col min="8414" max="8414" width="8.140625" style="4" customWidth="1"/>
    <col min="8415" max="8415" width="10.28515625" style="4" customWidth="1"/>
    <col min="8416" max="8416" width="76.85546875" style="4" customWidth="1"/>
    <col min="8417" max="8417" width="11.5703125" style="4" customWidth="1"/>
    <col min="8418" max="8418" width="10.5703125" style="4" customWidth="1"/>
    <col min="8419" max="8419" width="14.140625" style="4" customWidth="1"/>
    <col min="8420" max="8420" width="10.5703125" style="4" customWidth="1"/>
    <col min="8421" max="8421" width="6.42578125" style="4" customWidth="1"/>
    <col min="8422" max="8422" width="10.5703125" style="4" customWidth="1"/>
    <col min="8423" max="8423" width="6.42578125" style="4" customWidth="1"/>
    <col min="8424" max="8424" width="10.5703125" style="4" customWidth="1"/>
    <col min="8425" max="8432" width="0" style="4" hidden="1" customWidth="1"/>
    <col min="8433" max="8433" width="7" style="4" customWidth="1"/>
    <col min="8434" max="8434" width="14.7109375" style="4" customWidth="1"/>
    <col min="8435" max="8435" width="9.28515625" style="4" bestFit="1" customWidth="1"/>
    <col min="8436" max="8667" width="9.140625" style="4"/>
    <col min="8668" max="8668" width="4.7109375" style="4" customWidth="1"/>
    <col min="8669" max="8669" width="11.5703125" style="4" customWidth="1"/>
    <col min="8670" max="8670" width="8.140625" style="4" customWidth="1"/>
    <col min="8671" max="8671" width="10.28515625" style="4" customWidth="1"/>
    <col min="8672" max="8672" width="76.85546875" style="4" customWidth="1"/>
    <col min="8673" max="8673" width="11.5703125" style="4" customWidth="1"/>
    <col min="8674" max="8674" width="10.5703125" style="4" customWidth="1"/>
    <col min="8675" max="8675" width="14.140625" style="4" customWidth="1"/>
    <col min="8676" max="8676" width="10.5703125" style="4" customWidth="1"/>
    <col min="8677" max="8677" width="6.42578125" style="4" customWidth="1"/>
    <col min="8678" max="8678" width="10.5703125" style="4" customWidth="1"/>
    <col min="8679" max="8679" width="6.42578125" style="4" customWidth="1"/>
    <col min="8680" max="8680" width="10.5703125" style="4" customWidth="1"/>
    <col min="8681" max="8688" width="0" style="4" hidden="1" customWidth="1"/>
    <col min="8689" max="8689" width="7" style="4" customWidth="1"/>
    <col min="8690" max="8690" width="14.7109375" style="4" customWidth="1"/>
    <col min="8691" max="8691" width="9.28515625" style="4" bestFit="1" customWidth="1"/>
    <col min="8692" max="8923" width="9.140625" style="4"/>
    <col min="8924" max="8924" width="4.7109375" style="4" customWidth="1"/>
    <col min="8925" max="8925" width="11.5703125" style="4" customWidth="1"/>
    <col min="8926" max="8926" width="8.140625" style="4" customWidth="1"/>
    <col min="8927" max="8927" width="10.28515625" style="4" customWidth="1"/>
    <col min="8928" max="8928" width="76.85546875" style="4" customWidth="1"/>
    <col min="8929" max="8929" width="11.5703125" style="4" customWidth="1"/>
    <col min="8930" max="8930" width="10.5703125" style="4" customWidth="1"/>
    <col min="8931" max="8931" width="14.140625" style="4" customWidth="1"/>
    <col min="8932" max="8932" width="10.5703125" style="4" customWidth="1"/>
    <col min="8933" max="8933" width="6.42578125" style="4" customWidth="1"/>
    <col min="8934" max="8934" width="10.5703125" style="4" customWidth="1"/>
    <col min="8935" max="8935" width="6.42578125" style="4" customWidth="1"/>
    <col min="8936" max="8936" width="10.5703125" style="4" customWidth="1"/>
    <col min="8937" max="8944" width="0" style="4" hidden="1" customWidth="1"/>
    <col min="8945" max="8945" width="7" style="4" customWidth="1"/>
    <col min="8946" max="8946" width="14.7109375" style="4" customWidth="1"/>
    <col min="8947" max="8947" width="9.28515625" style="4" bestFit="1" customWidth="1"/>
    <col min="8948" max="9179" width="9.140625" style="4"/>
    <col min="9180" max="9180" width="4.7109375" style="4" customWidth="1"/>
    <col min="9181" max="9181" width="11.5703125" style="4" customWidth="1"/>
    <col min="9182" max="9182" width="8.140625" style="4" customWidth="1"/>
    <col min="9183" max="9183" width="10.28515625" style="4" customWidth="1"/>
    <col min="9184" max="9184" width="76.85546875" style="4" customWidth="1"/>
    <col min="9185" max="9185" width="11.5703125" style="4" customWidth="1"/>
    <col min="9186" max="9186" width="10.5703125" style="4" customWidth="1"/>
    <col min="9187" max="9187" width="14.140625" style="4" customWidth="1"/>
    <col min="9188" max="9188" width="10.5703125" style="4" customWidth="1"/>
    <col min="9189" max="9189" width="6.42578125" style="4" customWidth="1"/>
    <col min="9190" max="9190" width="10.5703125" style="4" customWidth="1"/>
    <col min="9191" max="9191" width="6.42578125" style="4" customWidth="1"/>
    <col min="9192" max="9192" width="10.5703125" style="4" customWidth="1"/>
    <col min="9193" max="9200" width="0" style="4" hidden="1" customWidth="1"/>
    <col min="9201" max="9201" width="7" style="4" customWidth="1"/>
    <col min="9202" max="9202" width="14.7109375" style="4" customWidth="1"/>
    <col min="9203" max="9203" width="9.28515625" style="4" bestFit="1" customWidth="1"/>
    <col min="9204" max="9435" width="9.140625" style="4"/>
    <col min="9436" max="9436" width="4.7109375" style="4" customWidth="1"/>
    <col min="9437" max="9437" width="11.5703125" style="4" customWidth="1"/>
    <col min="9438" max="9438" width="8.140625" style="4" customWidth="1"/>
    <col min="9439" max="9439" width="10.28515625" style="4" customWidth="1"/>
    <col min="9440" max="9440" width="76.85546875" style="4" customWidth="1"/>
    <col min="9441" max="9441" width="11.5703125" style="4" customWidth="1"/>
    <col min="9442" max="9442" width="10.5703125" style="4" customWidth="1"/>
    <col min="9443" max="9443" width="14.140625" style="4" customWidth="1"/>
    <col min="9444" max="9444" width="10.5703125" style="4" customWidth="1"/>
    <col min="9445" max="9445" width="6.42578125" style="4" customWidth="1"/>
    <col min="9446" max="9446" width="10.5703125" style="4" customWidth="1"/>
    <col min="9447" max="9447" width="6.42578125" style="4" customWidth="1"/>
    <col min="9448" max="9448" width="10.5703125" style="4" customWidth="1"/>
    <col min="9449" max="9456" width="0" style="4" hidden="1" customWidth="1"/>
    <col min="9457" max="9457" width="7" style="4" customWidth="1"/>
    <col min="9458" max="9458" width="14.7109375" style="4" customWidth="1"/>
    <col min="9459" max="9459" width="9.28515625" style="4" bestFit="1" customWidth="1"/>
    <col min="9460" max="9691" width="9.140625" style="4"/>
    <col min="9692" max="9692" width="4.7109375" style="4" customWidth="1"/>
    <col min="9693" max="9693" width="11.5703125" style="4" customWidth="1"/>
    <col min="9694" max="9694" width="8.140625" style="4" customWidth="1"/>
    <col min="9695" max="9695" width="10.28515625" style="4" customWidth="1"/>
    <col min="9696" max="9696" width="76.85546875" style="4" customWidth="1"/>
    <col min="9697" max="9697" width="11.5703125" style="4" customWidth="1"/>
    <col min="9698" max="9698" width="10.5703125" style="4" customWidth="1"/>
    <col min="9699" max="9699" width="14.140625" style="4" customWidth="1"/>
    <col min="9700" max="9700" width="10.5703125" style="4" customWidth="1"/>
    <col min="9701" max="9701" width="6.42578125" style="4" customWidth="1"/>
    <col min="9702" max="9702" width="10.5703125" style="4" customWidth="1"/>
    <col min="9703" max="9703" width="6.42578125" style="4" customWidth="1"/>
    <col min="9704" max="9704" width="10.5703125" style="4" customWidth="1"/>
    <col min="9705" max="9712" width="0" style="4" hidden="1" customWidth="1"/>
    <col min="9713" max="9713" width="7" style="4" customWidth="1"/>
    <col min="9714" max="9714" width="14.7109375" style="4" customWidth="1"/>
    <col min="9715" max="9715" width="9.28515625" style="4" bestFit="1" customWidth="1"/>
    <col min="9716" max="9947" width="9.140625" style="4"/>
    <col min="9948" max="9948" width="4.7109375" style="4" customWidth="1"/>
    <col min="9949" max="9949" width="11.5703125" style="4" customWidth="1"/>
    <col min="9950" max="9950" width="8.140625" style="4" customWidth="1"/>
    <col min="9951" max="9951" width="10.28515625" style="4" customWidth="1"/>
    <col min="9952" max="9952" width="76.85546875" style="4" customWidth="1"/>
    <col min="9953" max="9953" width="11.5703125" style="4" customWidth="1"/>
    <col min="9954" max="9954" width="10.5703125" style="4" customWidth="1"/>
    <col min="9955" max="9955" width="14.140625" style="4" customWidth="1"/>
    <col min="9956" max="9956" width="10.5703125" style="4" customWidth="1"/>
    <col min="9957" max="9957" width="6.42578125" style="4" customWidth="1"/>
    <col min="9958" max="9958" width="10.5703125" style="4" customWidth="1"/>
    <col min="9959" max="9959" width="6.42578125" style="4" customWidth="1"/>
    <col min="9960" max="9960" width="10.5703125" style="4" customWidth="1"/>
    <col min="9961" max="9968" width="0" style="4" hidden="1" customWidth="1"/>
    <col min="9969" max="9969" width="7" style="4" customWidth="1"/>
    <col min="9970" max="9970" width="14.7109375" style="4" customWidth="1"/>
    <col min="9971" max="9971" width="9.28515625" style="4" bestFit="1" customWidth="1"/>
    <col min="9972" max="10203" width="9.140625" style="4"/>
    <col min="10204" max="10204" width="4.7109375" style="4" customWidth="1"/>
    <col min="10205" max="10205" width="11.5703125" style="4" customWidth="1"/>
    <col min="10206" max="10206" width="8.140625" style="4" customWidth="1"/>
    <col min="10207" max="10207" width="10.28515625" style="4" customWidth="1"/>
    <col min="10208" max="10208" width="76.85546875" style="4" customWidth="1"/>
    <col min="10209" max="10209" width="11.5703125" style="4" customWidth="1"/>
    <col min="10210" max="10210" width="10.5703125" style="4" customWidth="1"/>
    <col min="10211" max="10211" width="14.140625" style="4" customWidth="1"/>
    <col min="10212" max="10212" width="10.5703125" style="4" customWidth="1"/>
    <col min="10213" max="10213" width="6.42578125" style="4" customWidth="1"/>
    <col min="10214" max="10214" width="10.5703125" style="4" customWidth="1"/>
    <col min="10215" max="10215" width="6.42578125" style="4" customWidth="1"/>
    <col min="10216" max="10216" width="10.5703125" style="4" customWidth="1"/>
    <col min="10217" max="10224" width="0" style="4" hidden="1" customWidth="1"/>
    <col min="10225" max="10225" width="7" style="4" customWidth="1"/>
    <col min="10226" max="10226" width="14.7109375" style="4" customWidth="1"/>
    <col min="10227" max="10227" width="9.28515625" style="4" bestFit="1" customWidth="1"/>
    <col min="10228" max="10459" width="9.140625" style="4"/>
    <col min="10460" max="10460" width="4.7109375" style="4" customWidth="1"/>
    <col min="10461" max="10461" width="11.5703125" style="4" customWidth="1"/>
    <col min="10462" max="10462" width="8.140625" style="4" customWidth="1"/>
    <col min="10463" max="10463" width="10.28515625" style="4" customWidth="1"/>
    <col min="10464" max="10464" width="76.85546875" style="4" customWidth="1"/>
    <col min="10465" max="10465" width="11.5703125" style="4" customWidth="1"/>
    <col min="10466" max="10466" width="10.5703125" style="4" customWidth="1"/>
    <col min="10467" max="10467" width="14.140625" style="4" customWidth="1"/>
    <col min="10468" max="10468" width="10.5703125" style="4" customWidth="1"/>
    <col min="10469" max="10469" width="6.42578125" style="4" customWidth="1"/>
    <col min="10470" max="10470" width="10.5703125" style="4" customWidth="1"/>
    <col min="10471" max="10471" width="6.42578125" style="4" customWidth="1"/>
    <col min="10472" max="10472" width="10.5703125" style="4" customWidth="1"/>
    <col min="10473" max="10480" width="0" style="4" hidden="1" customWidth="1"/>
    <col min="10481" max="10481" width="7" style="4" customWidth="1"/>
    <col min="10482" max="10482" width="14.7109375" style="4" customWidth="1"/>
    <col min="10483" max="10483" width="9.28515625" style="4" bestFit="1" customWidth="1"/>
    <col min="10484" max="10715" width="9.140625" style="4"/>
    <col min="10716" max="10716" width="4.7109375" style="4" customWidth="1"/>
    <col min="10717" max="10717" width="11.5703125" style="4" customWidth="1"/>
    <col min="10718" max="10718" width="8.140625" style="4" customWidth="1"/>
    <col min="10719" max="10719" width="10.28515625" style="4" customWidth="1"/>
    <col min="10720" max="10720" width="76.85546875" style="4" customWidth="1"/>
    <col min="10721" max="10721" width="11.5703125" style="4" customWidth="1"/>
    <col min="10722" max="10722" width="10.5703125" style="4" customWidth="1"/>
    <col min="10723" max="10723" width="14.140625" style="4" customWidth="1"/>
    <col min="10724" max="10724" width="10.5703125" style="4" customWidth="1"/>
    <col min="10725" max="10725" width="6.42578125" style="4" customWidth="1"/>
    <col min="10726" max="10726" width="10.5703125" style="4" customWidth="1"/>
    <col min="10727" max="10727" width="6.42578125" style="4" customWidth="1"/>
    <col min="10728" max="10728" width="10.5703125" style="4" customWidth="1"/>
    <col min="10729" max="10736" width="0" style="4" hidden="1" customWidth="1"/>
    <col min="10737" max="10737" width="7" style="4" customWidth="1"/>
    <col min="10738" max="10738" width="14.7109375" style="4" customWidth="1"/>
    <col min="10739" max="10739" width="9.28515625" style="4" bestFit="1" customWidth="1"/>
    <col min="10740" max="10971" width="9.140625" style="4"/>
    <col min="10972" max="10972" width="4.7109375" style="4" customWidth="1"/>
    <col min="10973" max="10973" width="11.5703125" style="4" customWidth="1"/>
    <col min="10974" max="10974" width="8.140625" style="4" customWidth="1"/>
    <col min="10975" max="10975" width="10.28515625" style="4" customWidth="1"/>
    <col min="10976" max="10976" width="76.85546875" style="4" customWidth="1"/>
    <col min="10977" max="10977" width="11.5703125" style="4" customWidth="1"/>
    <col min="10978" max="10978" width="10.5703125" style="4" customWidth="1"/>
    <col min="10979" max="10979" width="14.140625" style="4" customWidth="1"/>
    <col min="10980" max="10980" width="10.5703125" style="4" customWidth="1"/>
    <col min="10981" max="10981" width="6.42578125" style="4" customWidth="1"/>
    <col min="10982" max="10982" width="10.5703125" style="4" customWidth="1"/>
    <col min="10983" max="10983" width="6.42578125" style="4" customWidth="1"/>
    <col min="10984" max="10984" width="10.5703125" style="4" customWidth="1"/>
    <col min="10985" max="10992" width="0" style="4" hidden="1" customWidth="1"/>
    <col min="10993" max="10993" width="7" style="4" customWidth="1"/>
    <col min="10994" max="10994" width="14.7109375" style="4" customWidth="1"/>
    <col min="10995" max="10995" width="9.28515625" style="4" bestFit="1" customWidth="1"/>
    <col min="10996" max="11227" width="9.140625" style="4"/>
    <col min="11228" max="11228" width="4.7109375" style="4" customWidth="1"/>
    <col min="11229" max="11229" width="11.5703125" style="4" customWidth="1"/>
    <col min="11230" max="11230" width="8.140625" style="4" customWidth="1"/>
    <col min="11231" max="11231" width="10.28515625" style="4" customWidth="1"/>
    <col min="11232" max="11232" width="76.85546875" style="4" customWidth="1"/>
    <col min="11233" max="11233" width="11.5703125" style="4" customWidth="1"/>
    <col min="11234" max="11234" width="10.5703125" style="4" customWidth="1"/>
    <col min="11235" max="11235" width="14.140625" style="4" customWidth="1"/>
    <col min="11236" max="11236" width="10.5703125" style="4" customWidth="1"/>
    <col min="11237" max="11237" width="6.42578125" style="4" customWidth="1"/>
    <col min="11238" max="11238" width="10.5703125" style="4" customWidth="1"/>
    <col min="11239" max="11239" width="6.42578125" style="4" customWidth="1"/>
    <col min="11240" max="11240" width="10.5703125" style="4" customWidth="1"/>
    <col min="11241" max="11248" width="0" style="4" hidden="1" customWidth="1"/>
    <col min="11249" max="11249" width="7" style="4" customWidth="1"/>
    <col min="11250" max="11250" width="14.7109375" style="4" customWidth="1"/>
    <col min="11251" max="11251" width="9.28515625" style="4" bestFit="1" customWidth="1"/>
    <col min="11252" max="11483" width="9.140625" style="4"/>
    <col min="11484" max="11484" width="4.7109375" style="4" customWidth="1"/>
    <col min="11485" max="11485" width="11.5703125" style="4" customWidth="1"/>
    <col min="11486" max="11486" width="8.140625" style="4" customWidth="1"/>
    <col min="11487" max="11487" width="10.28515625" style="4" customWidth="1"/>
    <col min="11488" max="11488" width="76.85546875" style="4" customWidth="1"/>
    <col min="11489" max="11489" width="11.5703125" style="4" customWidth="1"/>
    <col min="11490" max="11490" width="10.5703125" style="4" customWidth="1"/>
    <col min="11491" max="11491" width="14.140625" style="4" customWidth="1"/>
    <col min="11492" max="11492" width="10.5703125" style="4" customWidth="1"/>
    <col min="11493" max="11493" width="6.42578125" style="4" customWidth="1"/>
    <col min="11494" max="11494" width="10.5703125" style="4" customWidth="1"/>
    <col min="11495" max="11495" width="6.42578125" style="4" customWidth="1"/>
    <col min="11496" max="11496" width="10.5703125" style="4" customWidth="1"/>
    <col min="11497" max="11504" width="0" style="4" hidden="1" customWidth="1"/>
    <col min="11505" max="11505" width="7" style="4" customWidth="1"/>
    <col min="11506" max="11506" width="14.7109375" style="4" customWidth="1"/>
    <col min="11507" max="11507" width="9.28515625" style="4" bestFit="1" customWidth="1"/>
    <col min="11508" max="11739" width="9.140625" style="4"/>
    <col min="11740" max="11740" width="4.7109375" style="4" customWidth="1"/>
    <col min="11741" max="11741" width="11.5703125" style="4" customWidth="1"/>
    <col min="11742" max="11742" width="8.140625" style="4" customWidth="1"/>
    <col min="11743" max="11743" width="10.28515625" style="4" customWidth="1"/>
    <col min="11744" max="11744" width="76.85546875" style="4" customWidth="1"/>
    <col min="11745" max="11745" width="11.5703125" style="4" customWidth="1"/>
    <col min="11746" max="11746" width="10.5703125" style="4" customWidth="1"/>
    <col min="11747" max="11747" width="14.140625" style="4" customWidth="1"/>
    <col min="11748" max="11748" width="10.5703125" style="4" customWidth="1"/>
    <col min="11749" max="11749" width="6.42578125" style="4" customWidth="1"/>
    <col min="11750" max="11750" width="10.5703125" style="4" customWidth="1"/>
    <col min="11751" max="11751" width="6.42578125" style="4" customWidth="1"/>
    <col min="11752" max="11752" width="10.5703125" style="4" customWidth="1"/>
    <col min="11753" max="11760" width="0" style="4" hidden="1" customWidth="1"/>
    <col min="11761" max="11761" width="7" style="4" customWidth="1"/>
    <col min="11762" max="11762" width="14.7109375" style="4" customWidth="1"/>
    <col min="11763" max="11763" width="9.28515625" style="4" bestFit="1" customWidth="1"/>
    <col min="11764" max="11995" width="9.140625" style="4"/>
    <col min="11996" max="11996" width="4.7109375" style="4" customWidth="1"/>
    <col min="11997" max="11997" width="11.5703125" style="4" customWidth="1"/>
    <col min="11998" max="11998" width="8.140625" style="4" customWidth="1"/>
    <col min="11999" max="11999" width="10.28515625" style="4" customWidth="1"/>
    <col min="12000" max="12000" width="76.85546875" style="4" customWidth="1"/>
    <col min="12001" max="12001" width="11.5703125" style="4" customWidth="1"/>
    <col min="12002" max="12002" width="10.5703125" style="4" customWidth="1"/>
    <col min="12003" max="12003" width="14.140625" style="4" customWidth="1"/>
    <col min="12004" max="12004" width="10.5703125" style="4" customWidth="1"/>
    <col min="12005" max="12005" width="6.42578125" style="4" customWidth="1"/>
    <col min="12006" max="12006" width="10.5703125" style="4" customWidth="1"/>
    <col min="12007" max="12007" width="6.42578125" style="4" customWidth="1"/>
    <col min="12008" max="12008" width="10.5703125" style="4" customWidth="1"/>
    <col min="12009" max="12016" width="0" style="4" hidden="1" customWidth="1"/>
    <col min="12017" max="12017" width="7" style="4" customWidth="1"/>
    <col min="12018" max="12018" width="14.7109375" style="4" customWidth="1"/>
    <col min="12019" max="12019" width="9.28515625" style="4" bestFit="1" customWidth="1"/>
    <col min="12020" max="12251" width="9.140625" style="4"/>
    <col min="12252" max="12252" width="4.7109375" style="4" customWidth="1"/>
    <col min="12253" max="12253" width="11.5703125" style="4" customWidth="1"/>
    <col min="12254" max="12254" width="8.140625" style="4" customWidth="1"/>
    <col min="12255" max="12255" width="10.28515625" style="4" customWidth="1"/>
    <col min="12256" max="12256" width="76.85546875" style="4" customWidth="1"/>
    <col min="12257" max="12257" width="11.5703125" style="4" customWidth="1"/>
    <col min="12258" max="12258" width="10.5703125" style="4" customWidth="1"/>
    <col min="12259" max="12259" width="14.140625" style="4" customWidth="1"/>
    <col min="12260" max="12260" width="10.5703125" style="4" customWidth="1"/>
    <col min="12261" max="12261" width="6.42578125" style="4" customWidth="1"/>
    <col min="12262" max="12262" width="10.5703125" style="4" customWidth="1"/>
    <col min="12263" max="12263" width="6.42578125" style="4" customWidth="1"/>
    <col min="12264" max="12264" width="10.5703125" style="4" customWidth="1"/>
    <col min="12265" max="12272" width="0" style="4" hidden="1" customWidth="1"/>
    <col min="12273" max="12273" width="7" style="4" customWidth="1"/>
    <col min="12274" max="12274" width="14.7109375" style="4" customWidth="1"/>
    <col min="12275" max="12275" width="9.28515625" style="4" bestFit="1" customWidth="1"/>
    <col min="12276" max="12507" width="9.140625" style="4"/>
    <col min="12508" max="12508" width="4.7109375" style="4" customWidth="1"/>
    <col min="12509" max="12509" width="11.5703125" style="4" customWidth="1"/>
    <col min="12510" max="12510" width="8.140625" style="4" customWidth="1"/>
    <col min="12511" max="12511" width="10.28515625" style="4" customWidth="1"/>
    <col min="12512" max="12512" width="76.85546875" style="4" customWidth="1"/>
    <col min="12513" max="12513" width="11.5703125" style="4" customWidth="1"/>
    <col min="12514" max="12514" width="10.5703125" style="4" customWidth="1"/>
    <col min="12515" max="12515" width="14.140625" style="4" customWidth="1"/>
    <col min="12516" max="12516" width="10.5703125" style="4" customWidth="1"/>
    <col min="12517" max="12517" width="6.42578125" style="4" customWidth="1"/>
    <col min="12518" max="12518" width="10.5703125" style="4" customWidth="1"/>
    <col min="12519" max="12519" width="6.42578125" style="4" customWidth="1"/>
    <col min="12520" max="12520" width="10.5703125" style="4" customWidth="1"/>
    <col min="12521" max="12528" width="0" style="4" hidden="1" customWidth="1"/>
    <col min="12529" max="12529" width="7" style="4" customWidth="1"/>
    <col min="12530" max="12530" width="14.7109375" style="4" customWidth="1"/>
    <col min="12531" max="12531" width="9.28515625" style="4" bestFit="1" customWidth="1"/>
    <col min="12532" max="12763" width="9.140625" style="4"/>
    <col min="12764" max="12764" width="4.7109375" style="4" customWidth="1"/>
    <col min="12765" max="12765" width="11.5703125" style="4" customWidth="1"/>
    <col min="12766" max="12766" width="8.140625" style="4" customWidth="1"/>
    <col min="12767" max="12767" width="10.28515625" style="4" customWidth="1"/>
    <col min="12768" max="12768" width="76.85546875" style="4" customWidth="1"/>
    <col min="12769" max="12769" width="11.5703125" style="4" customWidth="1"/>
    <col min="12770" max="12770" width="10.5703125" style="4" customWidth="1"/>
    <col min="12771" max="12771" width="14.140625" style="4" customWidth="1"/>
    <col min="12772" max="12772" width="10.5703125" style="4" customWidth="1"/>
    <col min="12773" max="12773" width="6.42578125" style="4" customWidth="1"/>
    <col min="12774" max="12774" width="10.5703125" style="4" customWidth="1"/>
    <col min="12775" max="12775" width="6.42578125" style="4" customWidth="1"/>
    <col min="12776" max="12776" width="10.5703125" style="4" customWidth="1"/>
    <col min="12777" max="12784" width="0" style="4" hidden="1" customWidth="1"/>
    <col min="12785" max="12785" width="7" style="4" customWidth="1"/>
    <col min="12786" max="12786" width="14.7109375" style="4" customWidth="1"/>
    <col min="12787" max="12787" width="9.28515625" style="4" bestFit="1" customWidth="1"/>
    <col min="12788" max="13019" width="9.140625" style="4"/>
    <col min="13020" max="13020" width="4.7109375" style="4" customWidth="1"/>
    <col min="13021" max="13021" width="11.5703125" style="4" customWidth="1"/>
    <col min="13022" max="13022" width="8.140625" style="4" customWidth="1"/>
    <col min="13023" max="13023" width="10.28515625" style="4" customWidth="1"/>
    <col min="13024" max="13024" width="76.85546875" style="4" customWidth="1"/>
    <col min="13025" max="13025" width="11.5703125" style="4" customWidth="1"/>
    <col min="13026" max="13026" width="10.5703125" style="4" customWidth="1"/>
    <col min="13027" max="13027" width="14.140625" style="4" customWidth="1"/>
    <col min="13028" max="13028" width="10.5703125" style="4" customWidth="1"/>
    <col min="13029" max="13029" width="6.42578125" style="4" customWidth="1"/>
    <col min="13030" max="13030" width="10.5703125" style="4" customWidth="1"/>
    <col min="13031" max="13031" width="6.42578125" style="4" customWidth="1"/>
    <col min="13032" max="13032" width="10.5703125" style="4" customWidth="1"/>
    <col min="13033" max="13040" width="0" style="4" hidden="1" customWidth="1"/>
    <col min="13041" max="13041" width="7" style="4" customWidth="1"/>
    <col min="13042" max="13042" width="14.7109375" style="4" customWidth="1"/>
    <col min="13043" max="13043" width="9.28515625" style="4" bestFit="1" customWidth="1"/>
    <col min="13044" max="13275" width="9.140625" style="4"/>
    <col min="13276" max="13276" width="4.7109375" style="4" customWidth="1"/>
    <col min="13277" max="13277" width="11.5703125" style="4" customWidth="1"/>
    <col min="13278" max="13278" width="8.140625" style="4" customWidth="1"/>
    <col min="13279" max="13279" width="10.28515625" style="4" customWidth="1"/>
    <col min="13280" max="13280" width="76.85546875" style="4" customWidth="1"/>
    <col min="13281" max="13281" width="11.5703125" style="4" customWidth="1"/>
    <col min="13282" max="13282" width="10.5703125" style="4" customWidth="1"/>
    <col min="13283" max="13283" width="14.140625" style="4" customWidth="1"/>
    <col min="13284" max="13284" width="10.5703125" style="4" customWidth="1"/>
    <col min="13285" max="13285" width="6.42578125" style="4" customWidth="1"/>
    <col min="13286" max="13286" width="10.5703125" style="4" customWidth="1"/>
    <col min="13287" max="13287" width="6.42578125" style="4" customWidth="1"/>
    <col min="13288" max="13288" width="10.5703125" style="4" customWidth="1"/>
    <col min="13289" max="13296" width="0" style="4" hidden="1" customWidth="1"/>
    <col min="13297" max="13297" width="7" style="4" customWidth="1"/>
    <col min="13298" max="13298" width="14.7109375" style="4" customWidth="1"/>
    <col min="13299" max="13299" width="9.28515625" style="4" bestFit="1" customWidth="1"/>
    <col min="13300" max="13531" width="9.140625" style="4"/>
    <col min="13532" max="13532" width="4.7109375" style="4" customWidth="1"/>
    <col min="13533" max="13533" width="11.5703125" style="4" customWidth="1"/>
    <col min="13534" max="13534" width="8.140625" style="4" customWidth="1"/>
    <col min="13535" max="13535" width="10.28515625" style="4" customWidth="1"/>
    <col min="13536" max="13536" width="76.85546875" style="4" customWidth="1"/>
    <col min="13537" max="13537" width="11.5703125" style="4" customWidth="1"/>
    <col min="13538" max="13538" width="10.5703125" style="4" customWidth="1"/>
    <col min="13539" max="13539" width="14.140625" style="4" customWidth="1"/>
    <col min="13540" max="13540" width="10.5703125" style="4" customWidth="1"/>
    <col min="13541" max="13541" width="6.42578125" style="4" customWidth="1"/>
    <col min="13542" max="13542" width="10.5703125" style="4" customWidth="1"/>
    <col min="13543" max="13543" width="6.42578125" style="4" customWidth="1"/>
    <col min="13544" max="13544" width="10.5703125" style="4" customWidth="1"/>
    <col min="13545" max="13552" width="0" style="4" hidden="1" customWidth="1"/>
    <col min="13553" max="13553" width="7" style="4" customWidth="1"/>
    <col min="13554" max="13554" width="14.7109375" style="4" customWidth="1"/>
    <col min="13555" max="13555" width="9.28515625" style="4" bestFit="1" customWidth="1"/>
    <col min="13556" max="13787" width="9.140625" style="4"/>
    <col min="13788" max="13788" width="4.7109375" style="4" customWidth="1"/>
    <col min="13789" max="13789" width="11.5703125" style="4" customWidth="1"/>
    <col min="13790" max="13790" width="8.140625" style="4" customWidth="1"/>
    <col min="13791" max="13791" width="10.28515625" style="4" customWidth="1"/>
    <col min="13792" max="13792" width="76.85546875" style="4" customWidth="1"/>
    <col min="13793" max="13793" width="11.5703125" style="4" customWidth="1"/>
    <col min="13794" max="13794" width="10.5703125" style="4" customWidth="1"/>
    <col min="13795" max="13795" width="14.140625" style="4" customWidth="1"/>
    <col min="13796" max="13796" width="10.5703125" style="4" customWidth="1"/>
    <col min="13797" max="13797" width="6.42578125" style="4" customWidth="1"/>
    <col min="13798" max="13798" width="10.5703125" style="4" customWidth="1"/>
    <col min="13799" max="13799" width="6.42578125" style="4" customWidth="1"/>
    <col min="13800" max="13800" width="10.5703125" style="4" customWidth="1"/>
    <col min="13801" max="13808" width="0" style="4" hidden="1" customWidth="1"/>
    <col min="13809" max="13809" width="7" style="4" customWidth="1"/>
    <col min="13810" max="13810" width="14.7109375" style="4" customWidth="1"/>
    <col min="13811" max="13811" width="9.28515625" style="4" bestFit="1" customWidth="1"/>
    <col min="13812" max="14043" width="9.140625" style="4"/>
    <col min="14044" max="14044" width="4.7109375" style="4" customWidth="1"/>
    <col min="14045" max="14045" width="11.5703125" style="4" customWidth="1"/>
    <col min="14046" max="14046" width="8.140625" style="4" customWidth="1"/>
    <col min="14047" max="14047" width="10.28515625" style="4" customWidth="1"/>
    <col min="14048" max="14048" width="76.85546875" style="4" customWidth="1"/>
    <col min="14049" max="14049" width="11.5703125" style="4" customWidth="1"/>
    <col min="14050" max="14050" width="10.5703125" style="4" customWidth="1"/>
    <col min="14051" max="14051" width="14.140625" style="4" customWidth="1"/>
    <col min="14052" max="14052" width="10.5703125" style="4" customWidth="1"/>
    <col min="14053" max="14053" width="6.42578125" style="4" customWidth="1"/>
    <col min="14054" max="14054" width="10.5703125" style="4" customWidth="1"/>
    <col min="14055" max="14055" width="6.42578125" style="4" customWidth="1"/>
    <col min="14056" max="14056" width="10.5703125" style="4" customWidth="1"/>
    <col min="14057" max="14064" width="0" style="4" hidden="1" customWidth="1"/>
    <col min="14065" max="14065" width="7" style="4" customWidth="1"/>
    <col min="14066" max="14066" width="14.7109375" style="4" customWidth="1"/>
    <col min="14067" max="14067" width="9.28515625" style="4" bestFit="1" customWidth="1"/>
    <col min="14068" max="14299" width="9.140625" style="4"/>
    <col min="14300" max="14300" width="4.7109375" style="4" customWidth="1"/>
    <col min="14301" max="14301" width="11.5703125" style="4" customWidth="1"/>
    <col min="14302" max="14302" width="8.140625" style="4" customWidth="1"/>
    <col min="14303" max="14303" width="10.28515625" style="4" customWidth="1"/>
    <col min="14304" max="14304" width="76.85546875" style="4" customWidth="1"/>
    <col min="14305" max="14305" width="11.5703125" style="4" customWidth="1"/>
    <col min="14306" max="14306" width="10.5703125" style="4" customWidth="1"/>
    <col min="14307" max="14307" width="14.140625" style="4" customWidth="1"/>
    <col min="14308" max="14308" width="10.5703125" style="4" customWidth="1"/>
    <col min="14309" max="14309" width="6.42578125" style="4" customWidth="1"/>
    <col min="14310" max="14310" width="10.5703125" style="4" customWidth="1"/>
    <col min="14311" max="14311" width="6.42578125" style="4" customWidth="1"/>
    <col min="14312" max="14312" width="10.5703125" style="4" customWidth="1"/>
    <col min="14313" max="14320" width="0" style="4" hidden="1" customWidth="1"/>
    <col min="14321" max="14321" width="7" style="4" customWidth="1"/>
    <col min="14322" max="14322" width="14.7109375" style="4" customWidth="1"/>
    <col min="14323" max="14323" width="9.28515625" style="4" bestFit="1" customWidth="1"/>
    <col min="14324" max="14555" width="9.140625" style="4"/>
    <col min="14556" max="14556" width="4.7109375" style="4" customWidth="1"/>
    <col min="14557" max="14557" width="11.5703125" style="4" customWidth="1"/>
    <col min="14558" max="14558" width="8.140625" style="4" customWidth="1"/>
    <col min="14559" max="14559" width="10.28515625" style="4" customWidth="1"/>
    <col min="14560" max="14560" width="76.85546875" style="4" customWidth="1"/>
    <col min="14561" max="14561" width="11.5703125" style="4" customWidth="1"/>
    <col min="14562" max="14562" width="10.5703125" style="4" customWidth="1"/>
    <col min="14563" max="14563" width="14.140625" style="4" customWidth="1"/>
    <col min="14564" max="14564" width="10.5703125" style="4" customWidth="1"/>
    <col min="14565" max="14565" width="6.42578125" style="4" customWidth="1"/>
    <col min="14566" max="14566" width="10.5703125" style="4" customWidth="1"/>
    <col min="14567" max="14567" width="6.42578125" style="4" customWidth="1"/>
    <col min="14568" max="14568" width="10.5703125" style="4" customWidth="1"/>
    <col min="14569" max="14576" width="0" style="4" hidden="1" customWidth="1"/>
    <col min="14577" max="14577" width="7" style="4" customWidth="1"/>
    <col min="14578" max="14578" width="14.7109375" style="4" customWidth="1"/>
    <col min="14579" max="14579" width="9.28515625" style="4" bestFit="1" customWidth="1"/>
    <col min="14580" max="14811" width="9.140625" style="4"/>
    <col min="14812" max="14812" width="4.7109375" style="4" customWidth="1"/>
    <col min="14813" max="14813" width="11.5703125" style="4" customWidth="1"/>
    <col min="14814" max="14814" width="8.140625" style="4" customWidth="1"/>
    <col min="14815" max="14815" width="10.28515625" style="4" customWidth="1"/>
    <col min="14816" max="14816" width="76.85546875" style="4" customWidth="1"/>
    <col min="14817" max="14817" width="11.5703125" style="4" customWidth="1"/>
    <col min="14818" max="14818" width="10.5703125" style="4" customWidth="1"/>
    <col min="14819" max="14819" width="14.140625" style="4" customWidth="1"/>
    <col min="14820" max="14820" width="10.5703125" style="4" customWidth="1"/>
    <col min="14821" max="14821" width="6.42578125" style="4" customWidth="1"/>
    <col min="14822" max="14822" width="10.5703125" style="4" customWidth="1"/>
    <col min="14823" max="14823" width="6.42578125" style="4" customWidth="1"/>
    <col min="14824" max="14824" width="10.5703125" style="4" customWidth="1"/>
    <col min="14825" max="14832" width="0" style="4" hidden="1" customWidth="1"/>
    <col min="14833" max="14833" width="7" style="4" customWidth="1"/>
    <col min="14834" max="14834" width="14.7109375" style="4" customWidth="1"/>
    <col min="14835" max="14835" width="9.28515625" style="4" bestFit="1" customWidth="1"/>
    <col min="14836" max="15067" width="9.140625" style="4"/>
    <col min="15068" max="15068" width="4.7109375" style="4" customWidth="1"/>
    <col min="15069" max="15069" width="11.5703125" style="4" customWidth="1"/>
    <col min="15070" max="15070" width="8.140625" style="4" customWidth="1"/>
    <col min="15071" max="15071" width="10.28515625" style="4" customWidth="1"/>
    <col min="15072" max="15072" width="76.85546875" style="4" customWidth="1"/>
    <col min="15073" max="15073" width="11.5703125" style="4" customWidth="1"/>
    <col min="15074" max="15074" width="10.5703125" style="4" customWidth="1"/>
    <col min="15075" max="15075" width="14.140625" style="4" customWidth="1"/>
    <col min="15076" max="15076" width="10.5703125" style="4" customWidth="1"/>
    <col min="15077" max="15077" width="6.42578125" style="4" customWidth="1"/>
    <col min="15078" max="15078" width="10.5703125" style="4" customWidth="1"/>
    <col min="15079" max="15079" width="6.42578125" style="4" customWidth="1"/>
    <col min="15080" max="15080" width="10.5703125" style="4" customWidth="1"/>
    <col min="15081" max="15088" width="0" style="4" hidden="1" customWidth="1"/>
    <col min="15089" max="15089" width="7" style="4" customWidth="1"/>
    <col min="15090" max="15090" width="14.7109375" style="4" customWidth="1"/>
    <col min="15091" max="15091" width="9.28515625" style="4" bestFit="1" customWidth="1"/>
    <col min="15092" max="15323" width="9.140625" style="4"/>
    <col min="15324" max="15324" width="4.7109375" style="4" customWidth="1"/>
    <col min="15325" max="15325" width="11.5703125" style="4" customWidth="1"/>
    <col min="15326" max="15326" width="8.140625" style="4" customWidth="1"/>
    <col min="15327" max="15327" width="10.28515625" style="4" customWidth="1"/>
    <col min="15328" max="15328" width="76.85546875" style="4" customWidth="1"/>
    <col min="15329" max="15329" width="11.5703125" style="4" customWidth="1"/>
    <col min="15330" max="15330" width="10.5703125" style="4" customWidth="1"/>
    <col min="15331" max="15331" width="14.140625" style="4" customWidth="1"/>
    <col min="15332" max="15332" width="10.5703125" style="4" customWidth="1"/>
    <col min="15333" max="15333" width="6.42578125" style="4" customWidth="1"/>
    <col min="15334" max="15334" width="10.5703125" style="4" customWidth="1"/>
    <col min="15335" max="15335" width="6.42578125" style="4" customWidth="1"/>
    <col min="15336" max="15336" width="10.5703125" style="4" customWidth="1"/>
    <col min="15337" max="15344" width="0" style="4" hidden="1" customWidth="1"/>
    <col min="15345" max="15345" width="7" style="4" customWidth="1"/>
    <col min="15346" max="15346" width="14.7109375" style="4" customWidth="1"/>
    <col min="15347" max="15347" width="9.28515625" style="4" bestFit="1" customWidth="1"/>
    <col min="15348" max="15579" width="9.140625" style="4"/>
    <col min="15580" max="15580" width="4.7109375" style="4" customWidth="1"/>
    <col min="15581" max="15581" width="11.5703125" style="4" customWidth="1"/>
    <col min="15582" max="15582" width="8.140625" style="4" customWidth="1"/>
    <col min="15583" max="15583" width="10.28515625" style="4" customWidth="1"/>
    <col min="15584" max="15584" width="76.85546875" style="4" customWidth="1"/>
    <col min="15585" max="15585" width="11.5703125" style="4" customWidth="1"/>
    <col min="15586" max="15586" width="10.5703125" style="4" customWidth="1"/>
    <col min="15587" max="15587" width="14.140625" style="4" customWidth="1"/>
    <col min="15588" max="15588" width="10.5703125" style="4" customWidth="1"/>
    <col min="15589" max="15589" width="6.42578125" style="4" customWidth="1"/>
    <col min="15590" max="15590" width="10.5703125" style="4" customWidth="1"/>
    <col min="15591" max="15591" width="6.42578125" style="4" customWidth="1"/>
    <col min="15592" max="15592" width="10.5703125" style="4" customWidth="1"/>
    <col min="15593" max="15600" width="0" style="4" hidden="1" customWidth="1"/>
    <col min="15601" max="15601" width="7" style="4" customWidth="1"/>
    <col min="15602" max="15602" width="14.7109375" style="4" customWidth="1"/>
    <col min="15603" max="15603" width="9.28515625" style="4" bestFit="1" customWidth="1"/>
    <col min="15604" max="15835" width="9.140625" style="4"/>
    <col min="15836" max="15836" width="4.7109375" style="4" customWidth="1"/>
    <col min="15837" max="15837" width="11.5703125" style="4" customWidth="1"/>
    <col min="15838" max="15838" width="8.140625" style="4" customWidth="1"/>
    <col min="15839" max="15839" width="10.28515625" style="4" customWidth="1"/>
    <col min="15840" max="15840" width="76.85546875" style="4" customWidth="1"/>
    <col min="15841" max="15841" width="11.5703125" style="4" customWidth="1"/>
    <col min="15842" max="15842" width="10.5703125" style="4" customWidth="1"/>
    <col min="15843" max="15843" width="14.140625" style="4" customWidth="1"/>
    <col min="15844" max="15844" width="10.5703125" style="4" customWidth="1"/>
    <col min="15845" max="15845" width="6.42578125" style="4" customWidth="1"/>
    <col min="15846" max="15846" width="10.5703125" style="4" customWidth="1"/>
    <col min="15847" max="15847" width="6.42578125" style="4" customWidth="1"/>
    <col min="15848" max="15848" width="10.5703125" style="4" customWidth="1"/>
    <col min="15849" max="15856" width="0" style="4" hidden="1" customWidth="1"/>
    <col min="15857" max="15857" width="7" style="4" customWidth="1"/>
    <col min="15858" max="15858" width="14.7109375" style="4" customWidth="1"/>
    <col min="15859" max="15859" width="9.28515625" style="4" bestFit="1" customWidth="1"/>
    <col min="15860" max="16091" width="9.140625" style="4"/>
    <col min="16092" max="16092" width="4.7109375" style="4" customWidth="1"/>
    <col min="16093" max="16093" width="11.5703125" style="4" customWidth="1"/>
    <col min="16094" max="16094" width="8.140625" style="4" customWidth="1"/>
    <col min="16095" max="16095" width="10.28515625" style="4" customWidth="1"/>
    <col min="16096" max="16096" width="76.85546875" style="4" customWidth="1"/>
    <col min="16097" max="16097" width="11.5703125" style="4" customWidth="1"/>
    <col min="16098" max="16098" width="10.5703125" style="4" customWidth="1"/>
    <col min="16099" max="16099" width="14.140625" style="4" customWidth="1"/>
    <col min="16100" max="16100" width="10.5703125" style="4" customWidth="1"/>
    <col min="16101" max="16101" width="6.42578125" style="4" customWidth="1"/>
    <col min="16102" max="16102" width="10.5703125" style="4" customWidth="1"/>
    <col min="16103" max="16103" width="6.42578125" style="4" customWidth="1"/>
    <col min="16104" max="16104" width="10.5703125" style="4" customWidth="1"/>
    <col min="16105" max="16112" width="0" style="4" hidden="1" customWidth="1"/>
    <col min="16113" max="16113" width="7" style="4" customWidth="1"/>
    <col min="16114" max="16114" width="14.7109375" style="4" customWidth="1"/>
    <col min="16115" max="16115" width="9.28515625" style="4" bestFit="1" customWidth="1"/>
    <col min="16116" max="16384" width="9.140625" style="4"/>
  </cols>
  <sheetData>
    <row r="1" spans="1:10" ht="6" customHeight="1" x14ac:dyDescent="0.2"/>
    <row r="2" spans="1:10" s="20" customFormat="1" ht="4.5" customHeight="1" thickBot="1" x14ac:dyDescent="0.25">
      <c r="A2" s="18"/>
      <c r="B2" s="18"/>
      <c r="C2" s="21"/>
      <c r="F2" s="19"/>
      <c r="H2" s="44"/>
      <c r="J2" s="44"/>
    </row>
    <row r="3" spans="1:10" ht="93" customHeight="1" thickBot="1" x14ac:dyDescent="0.25">
      <c r="A3" s="7" t="s">
        <v>177</v>
      </c>
      <c r="B3" s="8" t="s">
        <v>178</v>
      </c>
      <c r="C3" s="9" t="s">
        <v>179</v>
      </c>
      <c r="D3" s="8" t="s">
        <v>180</v>
      </c>
      <c r="E3" s="9" t="s">
        <v>181</v>
      </c>
      <c r="F3" s="8" t="s">
        <v>182</v>
      </c>
      <c r="G3" s="1" t="s">
        <v>230</v>
      </c>
    </row>
    <row r="4" spans="1:10" ht="12.75" customHeight="1" x14ac:dyDescent="0.2">
      <c r="A4" s="13">
        <v>1</v>
      </c>
      <c r="B4" s="24" t="s">
        <v>0</v>
      </c>
      <c r="C4" s="25">
        <v>30808123</v>
      </c>
      <c r="D4" s="26" t="s">
        <v>1</v>
      </c>
      <c r="E4" s="26" t="s">
        <v>2</v>
      </c>
      <c r="F4" s="27">
        <v>8697427356050</v>
      </c>
      <c r="G4" s="2">
        <v>1.7351767464936729</v>
      </c>
      <c r="H4" s="43">
        <f>G4*27.09</f>
        <v>47.0059380625136</v>
      </c>
    </row>
    <row r="5" spans="1:10" ht="12.75" customHeight="1" x14ac:dyDescent="0.2">
      <c r="A5" s="10">
        <v>2</v>
      </c>
      <c r="B5" s="11" t="s">
        <v>0</v>
      </c>
      <c r="C5" s="11">
        <v>30808214</v>
      </c>
      <c r="D5" s="12" t="s">
        <v>3</v>
      </c>
      <c r="E5" s="12" t="s">
        <v>4</v>
      </c>
      <c r="F5" s="3">
        <v>8697427356340</v>
      </c>
      <c r="G5" s="2">
        <v>3.6305163276261476</v>
      </c>
      <c r="H5" s="43">
        <f t="shared" ref="H5:H68" si="0">G5*27.09</f>
        <v>98.350687315392335</v>
      </c>
    </row>
    <row r="6" spans="1:10" ht="12.75" customHeight="1" x14ac:dyDescent="0.2">
      <c r="A6" s="13">
        <v>3</v>
      </c>
      <c r="B6" s="11" t="s">
        <v>0</v>
      </c>
      <c r="C6" s="22">
        <v>30808480</v>
      </c>
      <c r="D6" s="12" t="s">
        <v>5</v>
      </c>
      <c r="E6" s="12" t="s">
        <v>6</v>
      </c>
      <c r="F6" s="3">
        <v>1999783259516</v>
      </c>
      <c r="G6" s="2">
        <v>11.671971166607243</v>
      </c>
      <c r="H6" s="43">
        <f t="shared" si="0"/>
        <v>316.19369890339021</v>
      </c>
    </row>
    <row r="7" spans="1:10" ht="5.25" customHeight="1" x14ac:dyDescent="0.2">
      <c r="A7" s="10"/>
      <c r="B7" s="11"/>
      <c r="C7" s="22"/>
      <c r="D7" s="12"/>
      <c r="E7" s="12"/>
      <c r="F7" s="3"/>
      <c r="G7" s="2"/>
      <c r="H7" s="43">
        <f t="shared" si="0"/>
        <v>0</v>
      </c>
    </row>
    <row r="8" spans="1:10" ht="10.5" customHeight="1" x14ac:dyDescent="0.2">
      <c r="A8" s="10">
        <v>4</v>
      </c>
      <c r="B8" s="11" t="s">
        <v>0</v>
      </c>
      <c r="C8" s="22">
        <v>30433194</v>
      </c>
      <c r="D8" s="12" t="s">
        <v>7</v>
      </c>
      <c r="E8" s="12" t="s">
        <v>8</v>
      </c>
      <c r="F8" s="3">
        <v>2230433194016</v>
      </c>
      <c r="G8" s="2">
        <v>0.41878657890038135</v>
      </c>
      <c r="H8" s="43">
        <f t="shared" si="0"/>
        <v>11.34492842241133</v>
      </c>
    </row>
    <row r="9" spans="1:10" ht="6" customHeight="1" x14ac:dyDescent="0.2">
      <c r="A9" s="10"/>
      <c r="B9" s="11"/>
      <c r="C9" s="22"/>
      <c r="D9" s="12"/>
      <c r="E9" s="12"/>
      <c r="F9" s="3"/>
      <c r="G9" s="2"/>
      <c r="H9" s="43">
        <f t="shared" si="0"/>
        <v>0</v>
      </c>
    </row>
    <row r="10" spans="1:10" ht="12.75" customHeight="1" x14ac:dyDescent="0.2">
      <c r="A10" s="10">
        <v>5</v>
      </c>
      <c r="B10" s="11" t="s">
        <v>9</v>
      </c>
      <c r="C10" s="22">
        <v>30316097</v>
      </c>
      <c r="D10" s="12" t="s">
        <v>170</v>
      </c>
      <c r="E10" s="12" t="s">
        <v>175</v>
      </c>
      <c r="F10" s="3"/>
      <c r="G10" s="2">
        <v>0.84568601710708213</v>
      </c>
      <c r="H10" s="43">
        <f t="shared" si="0"/>
        <v>22.909634203430855</v>
      </c>
    </row>
    <row r="11" spans="1:10" ht="12" customHeight="1" x14ac:dyDescent="0.2">
      <c r="A11" s="10">
        <v>6</v>
      </c>
      <c r="B11" s="11" t="s">
        <v>9</v>
      </c>
      <c r="C11" s="22">
        <v>30316093</v>
      </c>
      <c r="D11" s="12" t="s">
        <v>10</v>
      </c>
      <c r="E11" s="12" t="s">
        <v>11</v>
      </c>
      <c r="F11" s="3">
        <v>8697427352021</v>
      </c>
      <c r="G11" s="2">
        <v>0.56853409968933466</v>
      </c>
      <c r="H11" s="43">
        <f t="shared" si="0"/>
        <v>15.401588760584076</v>
      </c>
    </row>
    <row r="12" spans="1:10" ht="12" customHeight="1" x14ac:dyDescent="0.2">
      <c r="A12" s="10">
        <v>7</v>
      </c>
      <c r="B12" s="11" t="s">
        <v>9</v>
      </c>
      <c r="C12" s="22">
        <v>30316078</v>
      </c>
      <c r="D12" s="12" t="s">
        <v>12</v>
      </c>
      <c r="E12" s="12" t="s">
        <v>13</v>
      </c>
      <c r="F12" s="3">
        <v>2230316078013</v>
      </c>
      <c r="G12" s="2">
        <v>1.676905544683633</v>
      </c>
      <c r="H12" s="43">
        <f t="shared" si="0"/>
        <v>45.427371205479616</v>
      </c>
    </row>
    <row r="13" spans="1:10" ht="12" customHeight="1" x14ac:dyDescent="0.2">
      <c r="A13" s="10">
        <v>8</v>
      </c>
      <c r="B13" s="11" t="s">
        <v>9</v>
      </c>
      <c r="C13" s="22">
        <v>30316079</v>
      </c>
      <c r="D13" s="12" t="s">
        <v>14</v>
      </c>
      <c r="E13" s="12" t="s">
        <v>15</v>
      </c>
      <c r="F13" s="3">
        <v>2230316079010</v>
      </c>
      <c r="G13" s="2">
        <v>1.5217506743477962</v>
      </c>
      <c r="H13" s="43">
        <f t="shared" si="0"/>
        <v>41.224225768081801</v>
      </c>
    </row>
    <row r="14" spans="1:10" ht="12" customHeight="1" x14ac:dyDescent="0.2">
      <c r="A14" s="10">
        <v>9</v>
      </c>
      <c r="B14" s="11" t="s">
        <v>9</v>
      </c>
      <c r="C14" s="22">
        <v>30316054</v>
      </c>
      <c r="D14" s="12" t="s">
        <v>16</v>
      </c>
      <c r="E14" s="12" t="s">
        <v>17</v>
      </c>
      <c r="F14" s="3">
        <v>8697427351550</v>
      </c>
      <c r="G14" s="2">
        <v>3.3335386881687601</v>
      </c>
      <c r="H14" s="43">
        <f t="shared" si="0"/>
        <v>90.305563062491714</v>
      </c>
    </row>
    <row r="15" spans="1:10" ht="12" customHeight="1" x14ac:dyDescent="0.2">
      <c r="A15" s="10">
        <v>10</v>
      </c>
      <c r="B15" s="11" t="s">
        <v>9</v>
      </c>
      <c r="C15" s="22">
        <v>30316053</v>
      </c>
      <c r="D15" s="12" t="s">
        <v>18</v>
      </c>
      <c r="E15" s="12" t="s">
        <v>19</v>
      </c>
      <c r="F15" s="3">
        <v>8697427351543</v>
      </c>
      <c r="G15" s="2">
        <v>2.9088002837749776</v>
      </c>
      <c r="H15" s="43">
        <f t="shared" si="0"/>
        <v>78.799399687464145</v>
      </c>
    </row>
    <row r="16" spans="1:10" ht="12" customHeight="1" x14ac:dyDescent="0.2">
      <c r="A16" s="10">
        <v>11</v>
      </c>
      <c r="B16" s="11" t="s">
        <v>9</v>
      </c>
      <c r="C16" s="22">
        <v>30316038</v>
      </c>
      <c r="D16" s="12" t="s">
        <v>20</v>
      </c>
      <c r="E16" s="12" t="s">
        <v>21</v>
      </c>
      <c r="F16" s="3">
        <v>8697427350669</v>
      </c>
      <c r="G16" s="2">
        <v>4.002577080249484</v>
      </c>
      <c r="H16" s="43">
        <f t="shared" si="0"/>
        <v>108.42981310395852</v>
      </c>
    </row>
    <row r="17" spans="1:10" ht="12" customHeight="1" x14ac:dyDescent="0.2">
      <c r="A17" s="10">
        <v>12</v>
      </c>
      <c r="B17" s="11" t="s">
        <v>9</v>
      </c>
      <c r="C17" s="22">
        <v>30316037</v>
      </c>
      <c r="D17" s="12" t="s">
        <v>22</v>
      </c>
      <c r="E17" s="12" t="s">
        <v>23</v>
      </c>
      <c r="F17" s="3">
        <v>8697427350652</v>
      </c>
      <c r="G17" s="2">
        <v>3.5138388531942759</v>
      </c>
      <c r="H17" s="43">
        <f t="shared" si="0"/>
        <v>95.189894533032927</v>
      </c>
      <c r="I17" s="4">
        <v>27.09</v>
      </c>
    </row>
    <row r="18" spans="1:10" ht="12" customHeight="1" thickBot="1" x14ac:dyDescent="0.25">
      <c r="A18" s="45">
        <v>13</v>
      </c>
      <c r="B18" s="46" t="s">
        <v>9</v>
      </c>
      <c r="C18" s="47">
        <v>30316040</v>
      </c>
      <c r="D18" s="48" t="s">
        <v>24</v>
      </c>
      <c r="E18" s="48" t="s">
        <v>25</v>
      </c>
      <c r="F18" s="49">
        <v>8697427350683</v>
      </c>
      <c r="G18" s="2">
        <v>5.6302002318042748</v>
      </c>
      <c r="H18" s="43">
        <f t="shared" si="0"/>
        <v>152.52212427957781</v>
      </c>
    </row>
    <row r="19" spans="1:10" s="56" customFormat="1" ht="12" customHeight="1" thickBot="1" x14ac:dyDescent="0.25">
      <c r="A19" s="50">
        <v>14</v>
      </c>
      <c r="B19" s="8" t="s">
        <v>9</v>
      </c>
      <c r="C19" s="51">
        <v>30316039</v>
      </c>
      <c r="D19" s="52" t="s">
        <v>26</v>
      </c>
      <c r="E19" s="52" t="s">
        <v>27</v>
      </c>
      <c r="F19" s="53">
        <v>8697427350676</v>
      </c>
      <c r="G19" s="54">
        <v>5.2300573804088186</v>
      </c>
      <c r="H19" s="55">
        <f t="shared" si="0"/>
        <v>141.6822544352749</v>
      </c>
      <c r="I19" s="56">
        <v>80</v>
      </c>
      <c r="J19" s="55">
        <f>H19*80</f>
        <v>11334.580354821992</v>
      </c>
    </row>
    <row r="20" spans="1:10" ht="12" customHeight="1" x14ac:dyDescent="0.2">
      <c r="A20" s="13">
        <v>15</v>
      </c>
      <c r="B20" s="24" t="s">
        <v>9</v>
      </c>
      <c r="C20" s="25">
        <v>30316001</v>
      </c>
      <c r="D20" s="26" t="s">
        <v>28</v>
      </c>
      <c r="E20" s="26" t="s">
        <v>29</v>
      </c>
      <c r="F20" s="27">
        <v>8697427354971</v>
      </c>
      <c r="G20" s="2">
        <v>7.3708481902263365</v>
      </c>
      <c r="H20" s="43">
        <f t="shared" si="0"/>
        <v>199.67627747323147</v>
      </c>
    </row>
    <row r="21" spans="1:10" ht="12" customHeight="1" x14ac:dyDescent="0.2">
      <c r="A21" s="10">
        <v>16</v>
      </c>
      <c r="B21" s="11" t="s">
        <v>9</v>
      </c>
      <c r="C21" s="22">
        <v>30316002</v>
      </c>
      <c r="D21" s="12" t="s">
        <v>30</v>
      </c>
      <c r="E21" s="12" t="s">
        <v>31</v>
      </c>
      <c r="F21" s="3">
        <v>8697427354988</v>
      </c>
      <c r="G21" s="2">
        <v>7.7439605070754984</v>
      </c>
      <c r="H21" s="43">
        <f t="shared" si="0"/>
        <v>209.78389013667524</v>
      </c>
    </row>
    <row r="22" spans="1:10" ht="12" customHeight="1" x14ac:dyDescent="0.2">
      <c r="A22" s="10">
        <v>17</v>
      </c>
      <c r="B22" s="11" t="s">
        <v>9</v>
      </c>
      <c r="C22" s="22">
        <v>30316095</v>
      </c>
      <c r="D22" s="12" t="s">
        <v>32</v>
      </c>
      <c r="E22" s="12" t="s">
        <v>33</v>
      </c>
      <c r="F22" s="3">
        <v>8697427356036</v>
      </c>
      <c r="G22" s="2">
        <v>6.5462027926045749</v>
      </c>
      <c r="H22" s="43">
        <f t="shared" si="0"/>
        <v>177.33663365165793</v>
      </c>
    </row>
    <row r="23" spans="1:10" ht="12" customHeight="1" x14ac:dyDescent="0.2">
      <c r="A23" s="10">
        <v>18</v>
      </c>
      <c r="B23" s="11" t="s">
        <v>9</v>
      </c>
      <c r="C23" s="22">
        <v>30316096</v>
      </c>
      <c r="D23" s="12" t="s">
        <v>34</v>
      </c>
      <c r="E23" s="12" t="s">
        <v>35</v>
      </c>
      <c r="F23" s="3">
        <v>8697427356029</v>
      </c>
      <c r="G23" s="2">
        <v>6.5620819601136624</v>
      </c>
      <c r="H23" s="43">
        <f t="shared" si="0"/>
        <v>177.76680029947912</v>
      </c>
    </row>
    <row r="24" spans="1:10" ht="12" customHeight="1" x14ac:dyDescent="0.2">
      <c r="A24" s="10">
        <v>19</v>
      </c>
      <c r="B24" s="11" t="s">
        <v>9</v>
      </c>
      <c r="C24" s="22">
        <v>30316042</v>
      </c>
      <c r="D24" s="12" t="s">
        <v>36</v>
      </c>
      <c r="E24" s="12" t="s">
        <v>37</v>
      </c>
      <c r="F24" s="3">
        <v>8697427352014</v>
      </c>
      <c r="G24" s="2">
        <v>8.1047756130252786</v>
      </c>
      <c r="H24" s="43">
        <f t="shared" si="0"/>
        <v>219.55837135685479</v>
      </c>
    </row>
    <row r="25" spans="1:10" ht="12" customHeight="1" x14ac:dyDescent="0.2">
      <c r="A25" s="10">
        <v>20</v>
      </c>
      <c r="B25" s="11" t="s">
        <v>9</v>
      </c>
      <c r="C25" s="22">
        <v>30316041</v>
      </c>
      <c r="D25" s="12" t="s">
        <v>38</v>
      </c>
      <c r="E25" s="12" t="s">
        <v>39</v>
      </c>
      <c r="F25" s="3">
        <v>8697427352007</v>
      </c>
      <c r="G25" s="2">
        <v>7.5610850504378098</v>
      </c>
      <c r="H25" s="43">
        <f t="shared" si="0"/>
        <v>204.82979401636027</v>
      </c>
    </row>
    <row r="26" spans="1:10" ht="12" customHeight="1" x14ac:dyDescent="0.2">
      <c r="A26" s="10">
        <v>21</v>
      </c>
      <c r="B26" s="11" t="s">
        <v>9</v>
      </c>
      <c r="C26" s="22">
        <v>30316044</v>
      </c>
      <c r="D26" s="12" t="s">
        <v>40</v>
      </c>
      <c r="E26" s="12" t="s">
        <v>41</v>
      </c>
      <c r="F26" s="3">
        <v>8697427351369</v>
      </c>
      <c r="G26" s="2">
        <v>12.256098091197728</v>
      </c>
      <c r="H26" s="43">
        <f t="shared" si="0"/>
        <v>332.01769729054644</v>
      </c>
    </row>
    <row r="27" spans="1:10" ht="12" customHeight="1" x14ac:dyDescent="0.2">
      <c r="A27" s="10">
        <v>22</v>
      </c>
      <c r="B27" s="11" t="s">
        <v>9</v>
      </c>
      <c r="C27" s="22">
        <v>30316043</v>
      </c>
      <c r="D27" s="12" t="s">
        <v>42</v>
      </c>
      <c r="E27" s="12" t="s">
        <v>43</v>
      </c>
      <c r="F27" s="3">
        <v>8697427351352</v>
      </c>
      <c r="G27" s="2">
        <v>11.65165863320167</v>
      </c>
      <c r="H27" s="43">
        <f t="shared" si="0"/>
        <v>315.64343237343326</v>
      </c>
    </row>
    <row r="28" spans="1:10" ht="7.5" customHeight="1" x14ac:dyDescent="0.2">
      <c r="A28" s="10"/>
      <c r="B28" s="11"/>
      <c r="C28" s="22"/>
      <c r="D28" s="12"/>
      <c r="E28" s="12"/>
      <c r="F28" s="3"/>
      <c r="G28" s="2"/>
      <c r="H28" s="43">
        <f t="shared" si="0"/>
        <v>0</v>
      </c>
    </row>
    <row r="29" spans="1:10" ht="13.5" customHeight="1" x14ac:dyDescent="0.2">
      <c r="A29" s="10">
        <v>23</v>
      </c>
      <c r="B29" s="11" t="s">
        <v>44</v>
      </c>
      <c r="C29" s="22">
        <v>30415204</v>
      </c>
      <c r="D29" s="12" t="s">
        <v>45</v>
      </c>
      <c r="E29" s="12" t="s">
        <v>46</v>
      </c>
      <c r="F29" s="3">
        <v>2230415204016</v>
      </c>
      <c r="G29" s="2">
        <v>0.7027419421595702</v>
      </c>
      <c r="H29" s="43">
        <f t="shared" si="0"/>
        <v>19.037279213102757</v>
      </c>
    </row>
    <row r="30" spans="1:10" ht="13.5" customHeight="1" x14ac:dyDescent="0.2">
      <c r="A30" s="10">
        <v>24</v>
      </c>
      <c r="B30" s="11" t="s">
        <v>44</v>
      </c>
      <c r="C30" s="22">
        <v>30415206</v>
      </c>
      <c r="D30" s="12" t="s">
        <v>47</v>
      </c>
      <c r="E30" s="12" t="s">
        <v>48</v>
      </c>
      <c r="F30" s="3">
        <v>2230415206010</v>
      </c>
      <c r="G30" s="2">
        <v>0.88546789076492594</v>
      </c>
      <c r="H30" s="43">
        <f t="shared" si="0"/>
        <v>23.987325160821843</v>
      </c>
    </row>
    <row r="31" spans="1:10" ht="13.5" customHeight="1" x14ac:dyDescent="0.2">
      <c r="A31" s="10">
        <v>25</v>
      </c>
      <c r="B31" s="11" t="s">
        <v>44</v>
      </c>
      <c r="C31" s="22">
        <v>30415205</v>
      </c>
      <c r="D31" s="12" t="s">
        <v>49</v>
      </c>
      <c r="E31" s="12" t="s">
        <v>50</v>
      </c>
      <c r="F31" s="3">
        <v>2230415205013</v>
      </c>
      <c r="G31" s="2">
        <v>1.5311813899253348</v>
      </c>
      <c r="H31" s="43">
        <f t="shared" si="0"/>
        <v>41.479703853077318</v>
      </c>
    </row>
    <row r="32" spans="1:10" ht="13.5" customHeight="1" x14ac:dyDescent="0.2">
      <c r="A32" s="10">
        <v>26</v>
      </c>
      <c r="B32" s="11" t="s">
        <v>44</v>
      </c>
      <c r="C32" s="22">
        <v>30415317</v>
      </c>
      <c r="D32" s="12" t="s">
        <v>51</v>
      </c>
      <c r="E32" s="12" t="s">
        <v>52</v>
      </c>
      <c r="F32" s="3">
        <v>2000962667813</v>
      </c>
      <c r="G32" s="2">
        <v>0.22925603429993802</v>
      </c>
      <c r="H32" s="43">
        <f t="shared" si="0"/>
        <v>6.2105459691853211</v>
      </c>
    </row>
    <row r="33" spans="1:8" ht="13.5" customHeight="1" x14ac:dyDescent="0.2">
      <c r="A33" s="10">
        <v>27</v>
      </c>
      <c r="B33" s="11" t="s">
        <v>44</v>
      </c>
      <c r="C33" s="22">
        <v>30415315</v>
      </c>
      <c r="D33" s="12" t="s">
        <v>53</v>
      </c>
      <c r="E33" s="12" t="s">
        <v>54</v>
      </c>
      <c r="F33" s="3">
        <v>2000962667790</v>
      </c>
      <c r="G33" s="2">
        <v>0.13573325655004759</v>
      </c>
      <c r="H33" s="43">
        <f t="shared" si="0"/>
        <v>3.677013919940789</v>
      </c>
    </row>
    <row r="34" spans="1:8" ht="13.5" customHeight="1" x14ac:dyDescent="0.2">
      <c r="A34" s="10">
        <v>28</v>
      </c>
      <c r="B34" s="11" t="s">
        <v>44</v>
      </c>
      <c r="C34" s="22">
        <v>30415314</v>
      </c>
      <c r="D34" s="12" t="s">
        <v>55</v>
      </c>
      <c r="E34" s="12" t="s">
        <v>56</v>
      </c>
      <c r="F34" s="3">
        <v>2000962667783</v>
      </c>
      <c r="G34" s="2">
        <v>0.11836063454472384</v>
      </c>
      <c r="H34" s="43">
        <f t="shared" si="0"/>
        <v>3.2063895898165691</v>
      </c>
    </row>
    <row r="35" spans="1:8" ht="13.5" customHeight="1" x14ac:dyDescent="0.2">
      <c r="A35" s="10">
        <v>29</v>
      </c>
      <c r="B35" s="11" t="s">
        <v>44</v>
      </c>
      <c r="C35" s="22">
        <v>30415316</v>
      </c>
      <c r="D35" s="12" t="s">
        <v>57</v>
      </c>
      <c r="E35" s="12" t="s">
        <v>58</v>
      </c>
      <c r="F35" s="3">
        <v>2000962667806</v>
      </c>
      <c r="G35" s="2">
        <v>0.10362603367292139</v>
      </c>
      <c r="H35" s="43">
        <f t="shared" si="0"/>
        <v>2.8072292521994404</v>
      </c>
    </row>
    <row r="36" spans="1:8" ht="13.5" customHeight="1" x14ac:dyDescent="0.2">
      <c r="A36" s="10">
        <v>30</v>
      </c>
      <c r="B36" s="11" t="s">
        <v>59</v>
      </c>
      <c r="C36" s="22">
        <v>30406005</v>
      </c>
      <c r="D36" s="12" t="s">
        <v>60</v>
      </c>
      <c r="E36" s="12" t="s">
        <v>61</v>
      </c>
      <c r="F36" s="3">
        <v>2230406005011</v>
      </c>
      <c r="G36" s="2">
        <v>0.63401685583080292</v>
      </c>
      <c r="H36" s="43">
        <f t="shared" si="0"/>
        <v>17.175516624456449</v>
      </c>
    </row>
    <row r="37" spans="1:8" ht="13.5" customHeight="1" x14ac:dyDescent="0.2">
      <c r="A37" s="10">
        <v>31</v>
      </c>
      <c r="B37" s="11" t="s">
        <v>59</v>
      </c>
      <c r="C37" s="22">
        <v>30406142</v>
      </c>
      <c r="D37" s="12" t="s">
        <v>62</v>
      </c>
      <c r="E37" s="12" t="s">
        <v>63</v>
      </c>
      <c r="F37" s="3">
        <v>2230406142013</v>
      </c>
      <c r="G37" s="2">
        <v>0.48877459075841745</v>
      </c>
      <c r="H37" s="43">
        <f t="shared" si="0"/>
        <v>13.240903663645529</v>
      </c>
    </row>
    <row r="38" spans="1:8" ht="13.5" customHeight="1" x14ac:dyDescent="0.2">
      <c r="A38" s="10">
        <v>32</v>
      </c>
      <c r="B38" s="11" t="s">
        <v>59</v>
      </c>
      <c r="C38" s="22">
        <v>30406143</v>
      </c>
      <c r="D38" s="12" t="s">
        <v>64</v>
      </c>
      <c r="E38" s="12" t="s">
        <v>65</v>
      </c>
      <c r="F38" s="3">
        <v>2230406143010</v>
      </c>
      <c r="G38" s="2">
        <v>0.60286008210835951</v>
      </c>
      <c r="H38" s="43">
        <f t="shared" si="0"/>
        <v>16.33147962431546</v>
      </c>
    </row>
    <row r="39" spans="1:8" ht="13.5" customHeight="1" x14ac:dyDescent="0.2">
      <c r="A39" s="10">
        <v>33</v>
      </c>
      <c r="B39" s="11" t="s">
        <v>59</v>
      </c>
      <c r="C39" s="22">
        <v>30413146</v>
      </c>
      <c r="D39" s="12" t="s">
        <v>66</v>
      </c>
      <c r="E39" s="12" t="s">
        <v>67</v>
      </c>
      <c r="F39" s="3">
        <v>8697427350607</v>
      </c>
      <c r="G39" s="2">
        <v>2.1458800744618367</v>
      </c>
      <c r="H39" s="43">
        <f t="shared" si="0"/>
        <v>58.131891217171159</v>
      </c>
    </row>
    <row r="40" spans="1:8" ht="13.5" customHeight="1" x14ac:dyDescent="0.2">
      <c r="A40" s="10">
        <v>34</v>
      </c>
      <c r="B40" s="11" t="s">
        <v>59</v>
      </c>
      <c r="C40" s="22">
        <v>30406004</v>
      </c>
      <c r="D40" s="12" t="s">
        <v>68</v>
      </c>
      <c r="E40" s="12" t="s">
        <v>69</v>
      </c>
      <c r="F40" s="3">
        <v>2230406004014</v>
      </c>
      <c r="G40" s="2">
        <v>0.69107223876552393</v>
      </c>
      <c r="H40" s="43">
        <f t="shared" si="0"/>
        <v>18.721146948158044</v>
      </c>
    </row>
    <row r="41" spans="1:8" ht="13.5" customHeight="1" x14ac:dyDescent="0.2">
      <c r="A41" s="10">
        <v>35</v>
      </c>
      <c r="B41" s="11" t="s">
        <v>59</v>
      </c>
      <c r="C41" s="22">
        <v>30413816</v>
      </c>
      <c r="D41" s="12" t="s">
        <v>70</v>
      </c>
      <c r="E41" s="12" t="s">
        <v>71</v>
      </c>
      <c r="F41" s="3">
        <v>8697427357767</v>
      </c>
      <c r="G41" s="2">
        <v>0.98417396317777261</v>
      </c>
      <c r="H41" s="43">
        <f t="shared" si="0"/>
        <v>26.66127266248586</v>
      </c>
    </row>
    <row r="42" spans="1:8" ht="13.5" customHeight="1" x14ac:dyDescent="0.2">
      <c r="A42" s="10">
        <v>36</v>
      </c>
      <c r="B42" s="11" t="s">
        <v>72</v>
      </c>
      <c r="C42" s="22">
        <v>30413817</v>
      </c>
      <c r="D42" s="12" t="s">
        <v>73</v>
      </c>
      <c r="E42" s="12" t="s">
        <v>74</v>
      </c>
      <c r="F42" s="3">
        <v>8697427357774</v>
      </c>
      <c r="G42" s="2">
        <v>2.2911902667528627</v>
      </c>
      <c r="H42" s="43">
        <f t="shared" si="0"/>
        <v>62.068344326335051</v>
      </c>
    </row>
    <row r="43" spans="1:8" ht="13.5" customHeight="1" x14ac:dyDescent="0.2">
      <c r="A43" s="10">
        <v>37</v>
      </c>
      <c r="B43" s="11" t="s">
        <v>72</v>
      </c>
      <c r="C43" s="22">
        <v>30413818</v>
      </c>
      <c r="D43" s="12" t="s">
        <v>75</v>
      </c>
      <c r="E43" s="12" t="s">
        <v>76</v>
      </c>
      <c r="F43" s="3">
        <v>8697427357781</v>
      </c>
      <c r="G43" s="2">
        <v>2.6062727724527668</v>
      </c>
      <c r="H43" s="43">
        <f t="shared" si="0"/>
        <v>70.603929405745447</v>
      </c>
    </row>
    <row r="44" spans="1:8" ht="13.5" customHeight="1" x14ac:dyDescent="0.2">
      <c r="A44" s="10">
        <v>38</v>
      </c>
      <c r="B44" s="11" t="s">
        <v>72</v>
      </c>
      <c r="C44" s="22">
        <v>30413819</v>
      </c>
      <c r="D44" s="12" t="s">
        <v>77</v>
      </c>
      <c r="E44" s="12" t="s">
        <v>78</v>
      </c>
      <c r="F44" s="3">
        <v>8697427357798</v>
      </c>
      <c r="G44" s="2">
        <v>3.3282475584576505</v>
      </c>
      <c r="H44" s="43">
        <f t="shared" si="0"/>
        <v>90.162226358617758</v>
      </c>
    </row>
    <row r="45" spans="1:8" ht="13.5" customHeight="1" x14ac:dyDescent="0.2">
      <c r="A45" s="10">
        <v>39</v>
      </c>
      <c r="B45" s="11" t="s">
        <v>59</v>
      </c>
      <c r="C45" s="22">
        <v>30413820</v>
      </c>
      <c r="D45" s="12" t="s">
        <v>79</v>
      </c>
      <c r="E45" s="12" t="s">
        <v>80</v>
      </c>
      <c r="F45" s="3">
        <v>8697427357804</v>
      </c>
      <c r="G45" s="2">
        <v>1.0306009003899597</v>
      </c>
      <c r="H45" s="43">
        <f t="shared" si="0"/>
        <v>27.918978391564007</v>
      </c>
    </row>
    <row r="46" spans="1:8" ht="13.5" customHeight="1" x14ac:dyDescent="0.2">
      <c r="A46" s="10">
        <v>40</v>
      </c>
      <c r="B46" s="11" t="s">
        <v>72</v>
      </c>
      <c r="C46" s="22">
        <v>30413821</v>
      </c>
      <c r="D46" s="12" t="s">
        <v>81</v>
      </c>
      <c r="E46" s="12" t="s">
        <v>82</v>
      </c>
      <c r="F46" s="3">
        <v>8697427357811</v>
      </c>
      <c r="G46" s="2">
        <v>2.5057604652812282</v>
      </c>
      <c r="H46" s="43">
        <f t="shared" si="0"/>
        <v>67.881051004468475</v>
      </c>
    </row>
    <row r="47" spans="1:8" ht="13.5" customHeight="1" x14ac:dyDescent="0.2">
      <c r="A47" s="10">
        <v>41</v>
      </c>
      <c r="B47" s="11" t="s">
        <v>72</v>
      </c>
      <c r="C47" s="22">
        <v>30413822</v>
      </c>
      <c r="D47" s="12" t="s">
        <v>83</v>
      </c>
      <c r="E47" s="12" t="s">
        <v>84</v>
      </c>
      <c r="F47" s="3">
        <v>8697427357828</v>
      </c>
      <c r="G47" s="2">
        <v>2.825151669385972</v>
      </c>
      <c r="H47" s="43">
        <f t="shared" si="0"/>
        <v>76.533358723665984</v>
      </c>
    </row>
    <row r="48" spans="1:8" ht="13.5" customHeight="1" x14ac:dyDescent="0.2">
      <c r="A48" s="10">
        <v>42</v>
      </c>
      <c r="B48" s="11" t="s">
        <v>72</v>
      </c>
      <c r="C48" s="22">
        <v>30413823</v>
      </c>
      <c r="D48" s="12" t="s">
        <v>85</v>
      </c>
      <c r="E48" s="12" t="s">
        <v>86</v>
      </c>
      <c r="F48" s="3">
        <v>8697427357835</v>
      </c>
      <c r="G48" s="2">
        <v>3.5328880061426462</v>
      </c>
      <c r="H48" s="43">
        <f t="shared" si="0"/>
        <v>95.705936086404279</v>
      </c>
    </row>
    <row r="49" spans="1:8" ht="13.5" customHeight="1" x14ac:dyDescent="0.2">
      <c r="A49" s="10">
        <v>43</v>
      </c>
      <c r="B49" s="11" t="s">
        <v>59</v>
      </c>
      <c r="C49" s="22">
        <v>30413398</v>
      </c>
      <c r="D49" s="12" t="s">
        <v>87</v>
      </c>
      <c r="E49" s="12" t="s">
        <v>88</v>
      </c>
      <c r="F49" s="3">
        <v>8697427358368</v>
      </c>
      <c r="G49" s="2">
        <v>1.3250698730752299</v>
      </c>
      <c r="H49" s="43">
        <f t="shared" si="0"/>
        <v>35.896142861607977</v>
      </c>
    </row>
    <row r="50" spans="1:8" ht="13.5" customHeight="1" x14ac:dyDescent="0.2">
      <c r="A50" s="10">
        <v>44</v>
      </c>
      <c r="B50" s="11" t="s">
        <v>72</v>
      </c>
      <c r="C50" s="22">
        <v>30413389</v>
      </c>
      <c r="D50" s="12" t="s">
        <v>89</v>
      </c>
      <c r="E50" s="12" t="s">
        <v>90</v>
      </c>
      <c r="F50" s="3">
        <v>8697427358375</v>
      </c>
      <c r="G50" s="2">
        <v>3.2725568900996747</v>
      </c>
      <c r="H50" s="43">
        <f t="shared" si="0"/>
        <v>88.653566152800181</v>
      </c>
    </row>
    <row r="51" spans="1:8" ht="13.5" customHeight="1" x14ac:dyDescent="0.2">
      <c r="A51" s="10">
        <v>45</v>
      </c>
      <c r="B51" s="11" t="s">
        <v>72</v>
      </c>
      <c r="C51" s="22">
        <v>30413390</v>
      </c>
      <c r="D51" s="12" t="s">
        <v>91</v>
      </c>
      <c r="E51" s="12" t="s">
        <v>92</v>
      </c>
      <c r="F51" s="3">
        <v>8697427358382</v>
      </c>
      <c r="G51" s="2">
        <v>3.8688412698334105</v>
      </c>
      <c r="H51" s="43">
        <f t="shared" si="0"/>
        <v>104.80690999978709</v>
      </c>
    </row>
    <row r="52" spans="1:8" ht="13.5" customHeight="1" x14ac:dyDescent="0.2">
      <c r="A52" s="10">
        <v>46</v>
      </c>
      <c r="B52" s="11" t="s">
        <v>72</v>
      </c>
      <c r="C52" s="22">
        <v>30413391</v>
      </c>
      <c r="D52" s="12" t="s">
        <v>93</v>
      </c>
      <c r="E52" s="12" t="s">
        <v>94</v>
      </c>
      <c r="F52" s="3">
        <v>8697427358399</v>
      </c>
      <c r="G52" s="2">
        <v>5.1023063360697245</v>
      </c>
      <c r="H52" s="43">
        <f t="shared" si="0"/>
        <v>138.22147864412884</v>
      </c>
    </row>
    <row r="53" spans="1:8" ht="13.5" customHeight="1" x14ac:dyDescent="0.2">
      <c r="A53" s="10">
        <v>47</v>
      </c>
      <c r="B53" s="11" t="s">
        <v>59</v>
      </c>
      <c r="C53" s="22">
        <v>30413416</v>
      </c>
      <c r="D53" s="12" t="s">
        <v>95</v>
      </c>
      <c r="E53" s="12" t="s">
        <v>96</v>
      </c>
      <c r="F53" s="3">
        <v>8697427358405</v>
      </c>
      <c r="G53" s="2">
        <v>1.5854569797848457</v>
      </c>
      <c r="H53" s="43">
        <f t="shared" si="0"/>
        <v>42.950029582371471</v>
      </c>
    </row>
    <row r="54" spans="1:8" ht="13.5" customHeight="1" x14ac:dyDescent="0.2">
      <c r="A54" s="10">
        <v>48</v>
      </c>
      <c r="B54" s="11" t="s">
        <v>72</v>
      </c>
      <c r="C54" s="22">
        <v>30413417</v>
      </c>
      <c r="D54" s="12" t="s">
        <v>97</v>
      </c>
      <c r="E54" s="12" t="s">
        <v>98</v>
      </c>
      <c r="F54" s="3">
        <v>8697427358412</v>
      </c>
      <c r="G54" s="2">
        <v>3.1441401249843617</v>
      </c>
      <c r="H54" s="43">
        <f t="shared" si="0"/>
        <v>85.174755985826351</v>
      </c>
    </row>
    <row r="55" spans="1:8" ht="13.5" customHeight="1" x14ac:dyDescent="0.2">
      <c r="A55" s="10">
        <v>49</v>
      </c>
      <c r="B55" s="11" t="s">
        <v>72</v>
      </c>
      <c r="C55" s="22">
        <v>30413392</v>
      </c>
      <c r="D55" s="12" t="s">
        <v>99</v>
      </c>
      <c r="E55" s="12" t="s">
        <v>100</v>
      </c>
      <c r="F55" s="3">
        <v>8697427358429</v>
      </c>
      <c r="G55" s="2">
        <v>3.6642604531292733</v>
      </c>
      <c r="H55" s="43">
        <f t="shared" si="0"/>
        <v>99.264815675272018</v>
      </c>
    </row>
    <row r="56" spans="1:8" ht="13.5" customHeight="1" x14ac:dyDescent="0.2">
      <c r="A56" s="10">
        <v>50</v>
      </c>
      <c r="B56" s="11" t="s">
        <v>72</v>
      </c>
      <c r="C56" s="22">
        <v>30413393</v>
      </c>
      <c r="D56" s="12" t="s">
        <v>101</v>
      </c>
      <c r="E56" s="12" t="s">
        <v>102</v>
      </c>
      <c r="F56" s="3">
        <v>8697427358436</v>
      </c>
      <c r="G56" s="2">
        <v>5.0461442615274317</v>
      </c>
      <c r="H56" s="43">
        <f t="shared" si="0"/>
        <v>136.70004804477813</v>
      </c>
    </row>
    <row r="57" spans="1:8" ht="13.5" customHeight="1" x14ac:dyDescent="0.2">
      <c r="A57" s="10">
        <v>51</v>
      </c>
      <c r="B57" s="11" t="s">
        <v>59</v>
      </c>
      <c r="C57" s="22">
        <v>30413406</v>
      </c>
      <c r="D57" s="12" t="s">
        <v>103</v>
      </c>
      <c r="E57" s="12" t="s">
        <v>104</v>
      </c>
      <c r="F57" s="3">
        <v>8697427358443</v>
      </c>
      <c r="G57" s="2">
        <v>1.9192834852931568</v>
      </c>
      <c r="H57" s="43">
        <f t="shared" si="0"/>
        <v>51.993389616591621</v>
      </c>
    </row>
    <row r="58" spans="1:8" ht="13.5" customHeight="1" x14ac:dyDescent="0.2">
      <c r="A58" s="10">
        <v>52</v>
      </c>
      <c r="B58" s="11" t="s">
        <v>72</v>
      </c>
      <c r="C58" s="22">
        <v>30413407</v>
      </c>
      <c r="D58" s="12" t="s">
        <v>105</v>
      </c>
      <c r="E58" s="12" t="s">
        <v>106</v>
      </c>
      <c r="F58" s="3">
        <v>8697427358450</v>
      </c>
      <c r="G58" s="2">
        <v>4.1016494510539792</v>
      </c>
      <c r="H58" s="43">
        <f t="shared" si="0"/>
        <v>111.11368362905229</v>
      </c>
    </row>
    <row r="59" spans="1:8" ht="13.5" customHeight="1" x14ac:dyDescent="0.2">
      <c r="A59" s="10">
        <v>53</v>
      </c>
      <c r="B59" s="11" t="s">
        <v>72</v>
      </c>
      <c r="C59" s="22">
        <v>30413394</v>
      </c>
      <c r="D59" s="12" t="s">
        <v>107</v>
      </c>
      <c r="E59" s="12" t="s">
        <v>108</v>
      </c>
      <c r="F59" s="3">
        <v>8697427358467</v>
      </c>
      <c r="G59" s="2">
        <v>4.7287362488370839</v>
      </c>
      <c r="H59" s="43">
        <f t="shared" si="0"/>
        <v>128.10146498099661</v>
      </c>
    </row>
    <row r="60" spans="1:8" ht="13.5" customHeight="1" x14ac:dyDescent="0.2">
      <c r="A60" s="10">
        <v>54</v>
      </c>
      <c r="B60" s="11" t="s">
        <v>72</v>
      </c>
      <c r="C60" s="22">
        <v>30413395</v>
      </c>
      <c r="D60" s="12" t="s">
        <v>109</v>
      </c>
      <c r="E60" s="12" t="s">
        <v>110</v>
      </c>
      <c r="F60" s="3">
        <v>8697427358474</v>
      </c>
      <c r="G60" s="2">
        <v>5.9338356483165375</v>
      </c>
      <c r="H60" s="43">
        <f t="shared" si="0"/>
        <v>160.74760771289499</v>
      </c>
    </row>
    <row r="61" spans="1:8" ht="13.5" customHeight="1" x14ac:dyDescent="0.2">
      <c r="A61" s="10">
        <v>55</v>
      </c>
      <c r="B61" s="11" t="s">
        <v>59</v>
      </c>
      <c r="C61" s="22">
        <v>30413388</v>
      </c>
      <c r="D61" s="12" t="s">
        <v>111</v>
      </c>
      <c r="E61" s="12" t="s">
        <v>112</v>
      </c>
      <c r="F61" s="3">
        <v>8697427358481</v>
      </c>
      <c r="G61" s="2">
        <v>2.8762112171727354</v>
      </c>
      <c r="H61" s="43">
        <f t="shared" si="0"/>
        <v>77.916561873209403</v>
      </c>
    </row>
    <row r="62" spans="1:8" ht="13.5" customHeight="1" x14ac:dyDescent="0.2">
      <c r="A62" s="10">
        <v>56</v>
      </c>
      <c r="B62" s="11" t="s">
        <v>72</v>
      </c>
      <c r="C62" s="22">
        <v>30413412</v>
      </c>
      <c r="D62" s="12" t="s">
        <v>113</v>
      </c>
      <c r="E62" s="12" t="s">
        <v>114</v>
      </c>
      <c r="F62" s="3">
        <v>8697427358498</v>
      </c>
      <c r="G62" s="2">
        <v>4.716222056180305</v>
      </c>
      <c r="H62" s="43">
        <f t="shared" si="0"/>
        <v>127.76245550192446</v>
      </c>
    </row>
    <row r="63" spans="1:8" ht="13.5" customHeight="1" x14ac:dyDescent="0.2">
      <c r="A63" s="10">
        <v>57</v>
      </c>
      <c r="B63" s="11" t="s">
        <v>72</v>
      </c>
      <c r="C63" s="22">
        <v>30413413</v>
      </c>
      <c r="D63" s="12" t="s">
        <v>115</v>
      </c>
      <c r="E63" s="12" t="s">
        <v>116</v>
      </c>
      <c r="F63" s="3">
        <v>8697427358504</v>
      </c>
      <c r="G63" s="2">
        <v>5.2709038820500096</v>
      </c>
      <c r="H63" s="43">
        <f t="shared" si="0"/>
        <v>142.78878616473474</v>
      </c>
    </row>
    <row r="64" spans="1:8" ht="13.5" customHeight="1" x14ac:dyDescent="0.2">
      <c r="A64" s="10">
        <v>58</v>
      </c>
      <c r="B64" s="11" t="s">
        <v>72</v>
      </c>
      <c r="C64" s="22">
        <v>30413414</v>
      </c>
      <c r="D64" s="12" t="s">
        <v>117</v>
      </c>
      <c r="E64" s="12" t="s">
        <v>118</v>
      </c>
      <c r="F64" s="3">
        <v>8697427358511</v>
      </c>
      <c r="G64" s="2">
        <v>6.3783895608669949</v>
      </c>
      <c r="H64" s="43">
        <f t="shared" si="0"/>
        <v>172.79057320388688</v>
      </c>
    </row>
    <row r="65" spans="1:8" ht="13.5" customHeight="1" x14ac:dyDescent="0.2">
      <c r="A65" s="10">
        <v>59</v>
      </c>
      <c r="B65" s="11" t="s">
        <v>59</v>
      </c>
      <c r="C65" s="22">
        <v>30413387</v>
      </c>
      <c r="D65" s="12" t="s">
        <v>119</v>
      </c>
      <c r="E65" s="12" t="s">
        <v>120</v>
      </c>
      <c r="F65" s="3">
        <v>8697427358689</v>
      </c>
      <c r="G65" s="2">
        <v>2.3388130045355435</v>
      </c>
      <c r="H65" s="43">
        <f t="shared" si="0"/>
        <v>63.358444292867873</v>
      </c>
    </row>
    <row r="66" spans="1:8" ht="13.5" customHeight="1" x14ac:dyDescent="0.2">
      <c r="A66" s="10">
        <v>60</v>
      </c>
      <c r="B66" s="11" t="s">
        <v>72</v>
      </c>
      <c r="C66" s="22">
        <v>30413399</v>
      </c>
      <c r="D66" s="12" t="s">
        <v>121</v>
      </c>
      <c r="E66" s="12" t="s">
        <v>122</v>
      </c>
      <c r="F66" s="3">
        <v>8697427358696</v>
      </c>
      <c r="G66" s="2">
        <v>4.2918795448637219</v>
      </c>
      <c r="H66" s="43">
        <f t="shared" si="0"/>
        <v>116.26701687035822</v>
      </c>
    </row>
    <row r="67" spans="1:8" ht="13.5" customHeight="1" x14ac:dyDescent="0.2">
      <c r="A67" s="10">
        <v>61</v>
      </c>
      <c r="B67" s="11" t="s">
        <v>72</v>
      </c>
      <c r="C67" s="22">
        <v>30413400</v>
      </c>
      <c r="D67" s="12" t="s">
        <v>123</v>
      </c>
      <c r="E67" s="12" t="s">
        <v>124</v>
      </c>
      <c r="F67" s="3">
        <v>8697427358702</v>
      </c>
      <c r="G67" s="2">
        <v>4.9031330844677035</v>
      </c>
      <c r="H67" s="43">
        <f t="shared" si="0"/>
        <v>132.8258752582301</v>
      </c>
    </row>
    <row r="68" spans="1:8" ht="13.5" customHeight="1" x14ac:dyDescent="0.2">
      <c r="A68" s="10">
        <v>62</v>
      </c>
      <c r="B68" s="11" t="s">
        <v>72</v>
      </c>
      <c r="C68" s="22">
        <v>30413401</v>
      </c>
      <c r="D68" s="12" t="s">
        <v>125</v>
      </c>
      <c r="E68" s="12" t="s">
        <v>126</v>
      </c>
      <c r="F68" s="3">
        <v>8697427358719</v>
      </c>
      <c r="G68" s="2">
        <v>6.0663788434913428</v>
      </c>
      <c r="H68" s="43">
        <f t="shared" si="0"/>
        <v>164.33820287018048</v>
      </c>
    </row>
    <row r="69" spans="1:8" ht="13.5" customHeight="1" x14ac:dyDescent="0.2">
      <c r="A69" s="10">
        <v>63</v>
      </c>
      <c r="B69" s="11" t="s">
        <v>59</v>
      </c>
      <c r="C69" s="22">
        <v>30413402</v>
      </c>
      <c r="D69" s="12" t="s">
        <v>127</v>
      </c>
      <c r="E69" s="12" t="s">
        <v>128</v>
      </c>
      <c r="F69" s="3">
        <v>8697427358726</v>
      </c>
      <c r="G69" s="2">
        <v>2.5062935843760119</v>
      </c>
      <c r="H69" s="43">
        <f t="shared" ref="H69:H93" si="1">G69*27.09</f>
        <v>67.895493200746159</v>
      </c>
    </row>
    <row r="70" spans="1:8" ht="13.5" customHeight="1" x14ac:dyDescent="0.2">
      <c r="A70" s="10">
        <v>64</v>
      </c>
      <c r="B70" s="11" t="s">
        <v>72</v>
      </c>
      <c r="C70" s="22">
        <v>30413403</v>
      </c>
      <c r="D70" s="12" t="s">
        <v>129</v>
      </c>
      <c r="E70" s="12" t="s">
        <v>130</v>
      </c>
      <c r="F70" s="3">
        <v>8697427358733</v>
      </c>
      <c r="G70" s="2">
        <v>4.3206259353710221</v>
      </c>
      <c r="H70" s="43">
        <f t="shared" si="1"/>
        <v>117.04575658920099</v>
      </c>
    </row>
    <row r="71" spans="1:8" ht="13.5" customHeight="1" x14ac:dyDescent="0.2">
      <c r="A71" s="10">
        <v>65</v>
      </c>
      <c r="B71" s="11" t="s">
        <v>72</v>
      </c>
      <c r="C71" s="22">
        <v>30413404</v>
      </c>
      <c r="D71" s="12" t="s">
        <v>131</v>
      </c>
      <c r="E71" s="12" t="s">
        <v>132</v>
      </c>
      <c r="F71" s="3">
        <v>8697427358740</v>
      </c>
      <c r="G71" s="2">
        <v>4.8809416800080045</v>
      </c>
      <c r="H71" s="43">
        <f t="shared" si="1"/>
        <v>132.22471011141684</v>
      </c>
    </row>
    <row r="72" spans="1:8" ht="13.5" customHeight="1" x14ac:dyDescent="0.2">
      <c r="A72" s="10">
        <v>66</v>
      </c>
      <c r="B72" s="11" t="s">
        <v>72</v>
      </c>
      <c r="C72" s="22">
        <v>30413405</v>
      </c>
      <c r="D72" s="12" t="s">
        <v>133</v>
      </c>
      <c r="E72" s="12" t="s">
        <v>134</v>
      </c>
      <c r="F72" s="3">
        <v>8697427358757</v>
      </c>
      <c r="G72" s="2">
        <v>5.9921833046698421</v>
      </c>
      <c r="H72" s="43">
        <f t="shared" si="1"/>
        <v>162.32824572350603</v>
      </c>
    </row>
    <row r="73" spans="1:8" ht="13.5" customHeight="1" x14ac:dyDescent="0.2">
      <c r="A73" s="10">
        <v>67</v>
      </c>
      <c r="B73" s="11" t="s">
        <v>59</v>
      </c>
      <c r="C73" s="22">
        <v>30413408</v>
      </c>
      <c r="D73" s="12" t="s">
        <v>135</v>
      </c>
      <c r="E73" s="12" t="s">
        <v>136</v>
      </c>
      <c r="F73" s="3">
        <v>8697427358764</v>
      </c>
      <c r="G73" s="2">
        <v>3.2489666137608291</v>
      </c>
      <c r="H73" s="43">
        <f t="shared" si="1"/>
        <v>88.014505566780855</v>
      </c>
    </row>
    <row r="74" spans="1:8" ht="13.5" customHeight="1" x14ac:dyDescent="0.2">
      <c r="A74" s="10">
        <v>68</v>
      </c>
      <c r="B74" s="11" t="s">
        <v>72</v>
      </c>
      <c r="C74" s="22">
        <v>30413409</v>
      </c>
      <c r="D74" s="12" t="s">
        <v>137</v>
      </c>
      <c r="E74" s="12" t="s">
        <v>138</v>
      </c>
      <c r="F74" s="3">
        <v>8697427358771</v>
      </c>
      <c r="G74" s="2">
        <v>5.213810677967035</v>
      </c>
      <c r="H74" s="43">
        <f t="shared" si="1"/>
        <v>141.24213126612699</v>
      </c>
    </row>
    <row r="75" spans="1:8" ht="13.5" customHeight="1" x14ac:dyDescent="0.2">
      <c r="A75" s="10">
        <v>69</v>
      </c>
      <c r="B75" s="11" t="s">
        <v>72</v>
      </c>
      <c r="C75" s="22">
        <v>30413410</v>
      </c>
      <c r="D75" s="12" t="s">
        <v>139</v>
      </c>
      <c r="E75" s="12" t="s">
        <v>140</v>
      </c>
      <c r="F75" s="3">
        <v>8697427358788</v>
      </c>
      <c r="G75" s="2">
        <v>5.8232818505428234</v>
      </c>
      <c r="H75" s="43">
        <f t="shared" si="1"/>
        <v>157.75270533120508</v>
      </c>
    </row>
    <row r="76" spans="1:8" ht="13.5" customHeight="1" x14ac:dyDescent="0.2">
      <c r="A76" s="10">
        <v>70</v>
      </c>
      <c r="B76" s="11" t="s">
        <v>72</v>
      </c>
      <c r="C76" s="22">
        <v>30413411</v>
      </c>
      <c r="D76" s="12" t="s">
        <v>141</v>
      </c>
      <c r="E76" s="12" t="s">
        <v>142</v>
      </c>
      <c r="F76" s="3">
        <v>8697427358795</v>
      </c>
      <c r="G76" s="2">
        <v>7.0355454410830092</v>
      </c>
      <c r="H76" s="43">
        <f t="shared" si="1"/>
        <v>190.59292599893871</v>
      </c>
    </row>
    <row r="77" spans="1:8" ht="13.5" customHeight="1" x14ac:dyDescent="0.2">
      <c r="A77" s="10">
        <v>71</v>
      </c>
      <c r="B77" s="11" t="s">
        <v>59</v>
      </c>
      <c r="C77" s="22">
        <v>30413421</v>
      </c>
      <c r="D77" s="12" t="s">
        <v>143</v>
      </c>
      <c r="E77" s="12" t="s">
        <v>144</v>
      </c>
      <c r="F77" s="3">
        <v>8697427358801</v>
      </c>
      <c r="G77" s="2">
        <v>3.7530119825258605</v>
      </c>
      <c r="H77" s="43">
        <f t="shared" si="1"/>
        <v>101.66909460662556</v>
      </c>
    </row>
    <row r="78" spans="1:8" ht="13.5" customHeight="1" x14ac:dyDescent="0.2">
      <c r="A78" s="10">
        <v>72</v>
      </c>
      <c r="B78" s="11" t="s">
        <v>72</v>
      </c>
      <c r="C78" s="22">
        <v>30413415</v>
      </c>
      <c r="D78" s="12" t="s">
        <v>145</v>
      </c>
      <c r="E78" s="12" t="s">
        <v>146</v>
      </c>
      <c r="F78" s="3">
        <v>8697427358818</v>
      </c>
      <c r="G78" s="2">
        <v>5.5942556591663486</v>
      </c>
      <c r="H78" s="43">
        <f t="shared" si="1"/>
        <v>151.54838580681638</v>
      </c>
    </row>
    <row r="79" spans="1:8" ht="13.5" customHeight="1" x14ac:dyDescent="0.2">
      <c r="A79" s="10">
        <v>73</v>
      </c>
      <c r="B79" s="11" t="s">
        <v>72</v>
      </c>
      <c r="C79" s="22">
        <v>30413396</v>
      </c>
      <c r="D79" s="12" t="s">
        <v>147</v>
      </c>
      <c r="E79" s="12" t="s">
        <v>148</v>
      </c>
      <c r="F79" s="3">
        <v>8697427358825</v>
      </c>
      <c r="G79" s="2">
        <v>6.1508154579584806</v>
      </c>
      <c r="H79" s="43">
        <f t="shared" si="1"/>
        <v>166.62559075609525</v>
      </c>
    </row>
    <row r="80" spans="1:8" ht="13.5" customHeight="1" x14ac:dyDescent="0.2">
      <c r="A80" s="10">
        <v>74</v>
      </c>
      <c r="B80" s="11" t="s">
        <v>72</v>
      </c>
      <c r="C80" s="22">
        <v>30413397</v>
      </c>
      <c r="D80" s="12" t="s">
        <v>149</v>
      </c>
      <c r="E80" s="12" t="s">
        <v>150</v>
      </c>
      <c r="F80" s="3">
        <v>8697427358832</v>
      </c>
      <c r="G80" s="2">
        <v>7.2947274314085933</v>
      </c>
      <c r="H80" s="43">
        <f t="shared" si="1"/>
        <v>197.6141661168588</v>
      </c>
    </row>
    <row r="81" spans="1:8" ht="13.5" customHeight="1" x14ac:dyDescent="0.2">
      <c r="A81" s="10">
        <v>75</v>
      </c>
      <c r="B81" s="11" t="s">
        <v>59</v>
      </c>
      <c r="C81" s="22">
        <v>30413824</v>
      </c>
      <c r="D81" s="12" t="s">
        <v>151</v>
      </c>
      <c r="E81" s="12" t="s">
        <v>152</v>
      </c>
      <c r="F81" s="3">
        <v>2230413824018</v>
      </c>
      <c r="G81" s="2">
        <v>1.3452384581855799</v>
      </c>
      <c r="H81" s="43">
        <f t="shared" si="1"/>
        <v>36.44250983224736</v>
      </c>
    </row>
    <row r="82" spans="1:8" ht="13.5" customHeight="1" x14ac:dyDescent="0.2">
      <c r="A82" s="10">
        <v>76</v>
      </c>
      <c r="B82" s="11" t="s">
        <v>59</v>
      </c>
      <c r="C82" s="22">
        <v>30413825</v>
      </c>
      <c r="D82" s="12" t="s">
        <v>153</v>
      </c>
      <c r="E82" s="12" t="s">
        <v>154</v>
      </c>
      <c r="F82" s="3">
        <v>2230413825015</v>
      </c>
      <c r="G82" s="2">
        <v>1.6092755659056022</v>
      </c>
      <c r="H82" s="43">
        <f t="shared" si="1"/>
        <v>43.595275080382763</v>
      </c>
    </row>
    <row r="83" spans="1:8" ht="13.5" customHeight="1" x14ac:dyDescent="0.2">
      <c r="A83" s="10">
        <v>77</v>
      </c>
      <c r="B83" s="11" t="s">
        <v>59</v>
      </c>
      <c r="C83" s="22">
        <v>30413826</v>
      </c>
      <c r="D83" s="12" t="s">
        <v>155</v>
      </c>
      <c r="E83" s="12" t="s">
        <v>156</v>
      </c>
      <c r="F83" s="3">
        <v>2230413826012</v>
      </c>
      <c r="G83" s="2">
        <v>2.1913889544855496</v>
      </c>
      <c r="H83" s="43">
        <f t="shared" si="1"/>
        <v>59.364726777013537</v>
      </c>
    </row>
    <row r="84" spans="1:8" ht="13.5" customHeight="1" x14ac:dyDescent="0.2">
      <c r="A84" s="10">
        <v>78</v>
      </c>
      <c r="B84" s="11" t="s">
        <v>72</v>
      </c>
      <c r="C84" s="22">
        <v>30413527</v>
      </c>
      <c r="D84" s="12" t="s">
        <v>157</v>
      </c>
      <c r="E84" s="12" t="s">
        <v>158</v>
      </c>
      <c r="F84" s="3">
        <v>2230413527018</v>
      </c>
      <c r="G84" s="2">
        <v>3.3956058787650352</v>
      </c>
      <c r="H84" s="43">
        <f t="shared" si="1"/>
        <v>91.986963255744797</v>
      </c>
    </row>
    <row r="85" spans="1:8" ht="13.5" customHeight="1" x14ac:dyDescent="0.2">
      <c r="A85" s="10">
        <v>79</v>
      </c>
      <c r="B85" s="11" t="s">
        <v>72</v>
      </c>
      <c r="C85" s="22">
        <v>30413526</v>
      </c>
      <c r="D85" s="12" t="s">
        <v>159</v>
      </c>
      <c r="E85" s="12" t="s">
        <v>160</v>
      </c>
      <c r="F85" s="3">
        <v>869742735805</v>
      </c>
      <c r="G85" s="2">
        <v>3.9126198306103199</v>
      </c>
      <c r="H85" s="43">
        <f t="shared" si="1"/>
        <v>105.99287121123356</v>
      </c>
    </row>
    <row r="86" spans="1:8" ht="13.5" customHeight="1" x14ac:dyDescent="0.2">
      <c r="A86" s="10">
        <v>80</v>
      </c>
      <c r="B86" s="11" t="s">
        <v>72</v>
      </c>
      <c r="C86" s="22">
        <v>30413528</v>
      </c>
      <c r="D86" s="12" t="s">
        <v>161</v>
      </c>
      <c r="E86" s="12" t="s">
        <v>162</v>
      </c>
      <c r="F86" s="3">
        <v>2230413528015</v>
      </c>
      <c r="G86" s="2">
        <v>5.058712369912941</v>
      </c>
      <c r="H86" s="43">
        <f t="shared" si="1"/>
        <v>137.04051810094157</v>
      </c>
    </row>
    <row r="87" spans="1:8" ht="13.5" customHeight="1" x14ac:dyDescent="0.2">
      <c r="A87" s="10">
        <v>81</v>
      </c>
      <c r="B87" s="11" t="s">
        <v>72</v>
      </c>
      <c r="C87" s="22">
        <v>30413529</v>
      </c>
      <c r="D87" s="12" t="s">
        <v>163</v>
      </c>
      <c r="E87" s="12" t="s">
        <v>164</v>
      </c>
      <c r="F87" s="3">
        <v>2230413529012</v>
      </c>
      <c r="G87" s="2">
        <v>4.8204698878281516</v>
      </c>
      <c r="H87" s="43">
        <f t="shared" si="1"/>
        <v>130.58652926126462</v>
      </c>
    </row>
    <row r="88" spans="1:8" ht="13.5" customHeight="1" x14ac:dyDescent="0.2">
      <c r="A88" s="10">
        <v>82</v>
      </c>
      <c r="B88" s="11" t="s">
        <v>72</v>
      </c>
      <c r="C88" s="22">
        <v>30413530</v>
      </c>
      <c r="D88" s="12" t="s">
        <v>165</v>
      </c>
      <c r="E88" s="12" t="s">
        <v>166</v>
      </c>
      <c r="F88" s="3">
        <v>2230413530018</v>
      </c>
      <c r="G88" s="2">
        <v>5.375151713697857</v>
      </c>
      <c r="H88" s="43">
        <f t="shared" si="1"/>
        <v>145.61285992407494</v>
      </c>
    </row>
    <row r="89" spans="1:8" ht="13.5" customHeight="1" x14ac:dyDescent="0.2">
      <c r="A89" s="10">
        <v>83</v>
      </c>
      <c r="B89" s="11" t="s">
        <v>72</v>
      </c>
      <c r="C89" s="22">
        <v>30413531</v>
      </c>
      <c r="D89" s="12" t="s">
        <v>167</v>
      </c>
      <c r="E89" s="12" t="s">
        <v>168</v>
      </c>
      <c r="F89" s="3">
        <v>2230413531015</v>
      </c>
      <c r="G89" s="2">
        <v>6.4826373925148459</v>
      </c>
      <c r="H89" s="43">
        <f t="shared" si="1"/>
        <v>175.61464696322719</v>
      </c>
    </row>
    <row r="90" spans="1:8" x14ac:dyDescent="0.2">
      <c r="A90" s="10">
        <v>84</v>
      </c>
      <c r="B90" s="11" t="s">
        <v>59</v>
      </c>
      <c r="C90" s="14"/>
      <c r="D90" s="12" t="s">
        <v>169</v>
      </c>
      <c r="E90" s="12" t="s">
        <v>176</v>
      </c>
      <c r="F90" s="14"/>
      <c r="G90" s="2">
        <v>2.9443672609659699</v>
      </c>
      <c r="H90" s="43">
        <f t="shared" si="1"/>
        <v>79.76290909956812</v>
      </c>
    </row>
    <row r="91" spans="1:8" ht="6.75" customHeight="1" x14ac:dyDescent="0.2">
      <c r="A91" s="15"/>
      <c r="B91" s="16"/>
      <c r="C91" s="15"/>
      <c r="D91" s="15"/>
      <c r="E91" s="15"/>
      <c r="F91" s="15"/>
      <c r="G91" s="2"/>
      <c r="H91" s="43">
        <f t="shared" si="1"/>
        <v>0</v>
      </c>
    </row>
    <row r="92" spans="1:8" x14ac:dyDescent="0.2">
      <c r="A92" s="10">
        <v>85</v>
      </c>
      <c r="B92" s="11" t="s">
        <v>72</v>
      </c>
      <c r="C92" s="14"/>
      <c r="D92" s="23" t="s">
        <v>171</v>
      </c>
      <c r="E92" s="12" t="s">
        <v>173</v>
      </c>
      <c r="F92" s="14"/>
      <c r="G92" s="2">
        <v>6.1283747582181434</v>
      </c>
      <c r="H92" s="43">
        <f t="shared" si="1"/>
        <v>166.01767220012951</v>
      </c>
    </row>
    <row r="93" spans="1:8" x14ac:dyDescent="0.2">
      <c r="A93" s="10">
        <v>86</v>
      </c>
      <c r="B93" s="11" t="s">
        <v>72</v>
      </c>
      <c r="C93" s="14"/>
      <c r="D93" s="23" t="s">
        <v>172</v>
      </c>
      <c r="E93" s="12" t="s">
        <v>174</v>
      </c>
      <c r="F93" s="14"/>
      <c r="G93" s="2">
        <v>7.4604316018768646</v>
      </c>
      <c r="H93" s="43">
        <f t="shared" si="1"/>
        <v>202.10309209484427</v>
      </c>
    </row>
    <row r="94" spans="1:8" x14ac:dyDescent="0.2">
      <c r="A94" s="15"/>
      <c r="B94" s="16"/>
      <c r="C94" s="15"/>
      <c r="D94" s="15"/>
      <c r="E94" s="15"/>
      <c r="F94" s="15"/>
      <c r="G94" s="17"/>
    </row>
    <row r="95" spans="1:8" x14ac:dyDescent="0.2">
      <c r="A95" s="15"/>
      <c r="B95" s="16"/>
      <c r="C95" s="15"/>
      <c r="D95" s="15"/>
      <c r="E95" s="15"/>
      <c r="F95" s="15"/>
      <c r="G95" s="17"/>
    </row>
    <row r="96" spans="1:8" x14ac:dyDescent="0.2">
      <c r="A96" s="15"/>
      <c r="B96" s="16"/>
      <c r="C96" s="15"/>
      <c r="D96" s="15"/>
      <c r="E96" s="15"/>
      <c r="F96" s="15"/>
      <c r="G96" s="17"/>
    </row>
    <row r="97" spans="1:7" x14ac:dyDescent="0.2">
      <c r="A97" s="15"/>
      <c r="B97" s="16"/>
      <c r="C97" s="15"/>
      <c r="D97" s="15"/>
      <c r="E97" s="15"/>
      <c r="F97" s="15"/>
      <c r="G97" s="17"/>
    </row>
    <row r="98" spans="1:7" x14ac:dyDescent="0.2">
      <c r="A98" s="15"/>
      <c r="B98" s="16"/>
      <c r="C98" s="15"/>
      <c r="D98" s="15"/>
      <c r="E98" s="15"/>
      <c r="F98" s="15"/>
      <c r="G98" s="17"/>
    </row>
    <row r="99" spans="1:7" x14ac:dyDescent="0.2">
      <c r="A99" s="15"/>
      <c r="B99" s="16"/>
      <c r="C99" s="15"/>
      <c r="D99" s="15"/>
      <c r="E99" s="15"/>
      <c r="F99" s="15"/>
      <c r="G99" s="17"/>
    </row>
    <row r="100" spans="1:7" x14ac:dyDescent="0.2">
      <c r="A100" s="15"/>
      <c r="B100" s="16"/>
      <c r="C100" s="15"/>
      <c r="D100" s="15"/>
      <c r="E100" s="15"/>
      <c r="F100" s="15"/>
      <c r="G100" s="17"/>
    </row>
    <row r="101" spans="1:7" x14ac:dyDescent="0.2">
      <c r="A101" s="15"/>
      <c r="B101" s="16"/>
      <c r="C101" s="15"/>
      <c r="D101" s="15"/>
      <c r="E101" s="15"/>
      <c r="F101" s="15"/>
      <c r="G101" s="17"/>
    </row>
    <row r="102" spans="1:7" x14ac:dyDescent="0.2">
      <c r="A102" s="15"/>
      <c r="B102" s="16"/>
      <c r="C102" s="15"/>
      <c r="D102" s="15"/>
      <c r="E102" s="15"/>
      <c r="F102" s="15"/>
      <c r="G102" s="17"/>
    </row>
    <row r="103" spans="1:7" x14ac:dyDescent="0.2">
      <c r="A103" s="15"/>
      <c r="B103" s="16"/>
      <c r="C103" s="15"/>
      <c r="D103" s="15"/>
      <c r="E103" s="15"/>
      <c r="F103" s="15"/>
      <c r="G103" s="17"/>
    </row>
    <row r="104" spans="1:7" x14ac:dyDescent="0.2">
      <c r="A104" s="15"/>
      <c r="B104" s="16"/>
      <c r="C104" s="15"/>
      <c r="D104" s="15"/>
      <c r="E104" s="15"/>
      <c r="F104" s="15"/>
      <c r="G104" s="17"/>
    </row>
    <row r="105" spans="1:7" x14ac:dyDescent="0.2">
      <c r="A105" s="15"/>
      <c r="B105" s="16"/>
      <c r="C105" s="15"/>
      <c r="D105" s="15"/>
      <c r="E105" s="15"/>
      <c r="F105" s="15"/>
      <c r="G105" s="17"/>
    </row>
    <row r="106" spans="1:7" x14ac:dyDescent="0.2">
      <c r="A106" s="15"/>
      <c r="B106" s="16"/>
      <c r="C106" s="15"/>
      <c r="D106" s="15"/>
      <c r="E106" s="15"/>
      <c r="F106" s="15"/>
      <c r="G106" s="17"/>
    </row>
    <row r="107" spans="1:7" x14ac:dyDescent="0.2">
      <c r="A107" s="15"/>
      <c r="B107" s="16"/>
      <c r="C107" s="15"/>
      <c r="D107" s="15"/>
      <c r="E107" s="15"/>
      <c r="F107" s="15"/>
      <c r="G107" s="17"/>
    </row>
    <row r="108" spans="1:7" x14ac:dyDescent="0.2">
      <c r="A108" s="15"/>
      <c r="B108" s="16"/>
      <c r="C108" s="15"/>
      <c r="D108" s="15"/>
      <c r="E108" s="15"/>
      <c r="F108" s="15"/>
      <c r="G108" s="17"/>
    </row>
    <row r="109" spans="1:7" x14ac:dyDescent="0.2">
      <c r="A109" s="15"/>
      <c r="B109" s="16"/>
      <c r="C109" s="15"/>
      <c r="D109" s="15"/>
      <c r="E109" s="15"/>
      <c r="F109" s="15"/>
      <c r="G109" s="17"/>
    </row>
    <row r="110" spans="1:7" x14ac:dyDescent="0.2">
      <c r="A110" s="15"/>
      <c r="B110" s="16"/>
      <c r="C110" s="15"/>
      <c r="D110" s="15"/>
      <c r="E110" s="15"/>
      <c r="F110" s="15"/>
      <c r="G110" s="17"/>
    </row>
    <row r="111" spans="1:7" x14ac:dyDescent="0.2">
      <c r="A111" s="15"/>
      <c r="B111" s="16"/>
      <c r="C111" s="15"/>
      <c r="D111" s="15"/>
      <c r="E111" s="15"/>
      <c r="F111" s="15"/>
      <c r="G111" s="17"/>
    </row>
    <row r="112" spans="1:7" x14ac:dyDescent="0.2">
      <c r="A112" s="15"/>
      <c r="B112" s="16"/>
      <c r="C112" s="15"/>
      <c r="D112" s="15"/>
      <c r="E112" s="15"/>
      <c r="F112" s="15"/>
      <c r="G112" s="17"/>
    </row>
    <row r="113" spans="1:7" x14ac:dyDescent="0.2">
      <c r="A113" s="15"/>
      <c r="B113" s="16"/>
      <c r="C113" s="15"/>
      <c r="D113" s="15"/>
      <c r="E113" s="15"/>
      <c r="F113" s="15"/>
      <c r="G113" s="17"/>
    </row>
    <row r="114" spans="1:7" x14ac:dyDescent="0.2">
      <c r="A114" s="15"/>
      <c r="B114" s="16"/>
      <c r="C114" s="15"/>
      <c r="D114" s="15"/>
      <c r="E114" s="15"/>
      <c r="F114" s="15"/>
      <c r="G114" s="17"/>
    </row>
    <row r="115" spans="1:7" x14ac:dyDescent="0.2">
      <c r="A115" s="15"/>
      <c r="B115" s="16"/>
      <c r="C115" s="15"/>
      <c r="D115" s="15"/>
      <c r="E115" s="15"/>
      <c r="F115" s="15"/>
      <c r="G115" s="17"/>
    </row>
    <row r="116" spans="1:7" x14ac:dyDescent="0.2">
      <c r="A116" s="15"/>
      <c r="B116" s="16"/>
      <c r="C116" s="15"/>
      <c r="D116" s="15"/>
      <c r="E116" s="15"/>
      <c r="F116" s="15"/>
      <c r="G116" s="17"/>
    </row>
    <row r="117" spans="1:7" x14ac:dyDescent="0.2">
      <c r="A117" s="15"/>
      <c r="B117" s="16"/>
      <c r="C117" s="15"/>
      <c r="D117" s="15"/>
      <c r="E117" s="15"/>
      <c r="F117" s="15"/>
      <c r="G117" s="17"/>
    </row>
    <row r="118" spans="1:7" x14ac:dyDescent="0.2">
      <c r="A118" s="15"/>
      <c r="B118" s="16"/>
      <c r="C118" s="15"/>
      <c r="D118" s="15"/>
      <c r="E118" s="15"/>
      <c r="F118" s="15"/>
      <c r="G118" s="17"/>
    </row>
    <row r="119" spans="1:7" x14ac:dyDescent="0.2">
      <c r="A119" s="15"/>
      <c r="B119" s="16"/>
      <c r="C119" s="15"/>
      <c r="D119" s="15"/>
      <c r="E119" s="15"/>
      <c r="F119" s="15"/>
      <c r="G119" s="17"/>
    </row>
    <row r="120" spans="1:7" x14ac:dyDescent="0.2">
      <c r="A120" s="15"/>
      <c r="B120" s="16"/>
      <c r="C120" s="15"/>
      <c r="D120" s="15"/>
      <c r="E120" s="15"/>
      <c r="F120" s="15"/>
      <c r="G120" s="17"/>
    </row>
    <row r="121" spans="1:7" x14ac:dyDescent="0.2">
      <c r="A121" s="15"/>
      <c r="B121" s="16"/>
      <c r="C121" s="15"/>
      <c r="D121" s="15"/>
      <c r="E121" s="15"/>
      <c r="F121" s="15"/>
      <c r="G121" s="17"/>
    </row>
    <row r="122" spans="1:7" x14ac:dyDescent="0.2">
      <c r="A122" s="15"/>
      <c r="B122" s="16"/>
      <c r="C122" s="15"/>
      <c r="D122" s="15"/>
      <c r="E122" s="15"/>
      <c r="F122" s="15"/>
      <c r="G122" s="17"/>
    </row>
    <row r="123" spans="1:7" x14ac:dyDescent="0.2">
      <c r="A123" s="15"/>
      <c r="B123" s="16"/>
      <c r="C123" s="15"/>
      <c r="D123" s="15"/>
      <c r="E123" s="15"/>
      <c r="F123" s="15"/>
      <c r="G123" s="17"/>
    </row>
  </sheetData>
  <autoFilter ref="A3:WUU9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"/>
  <sheetViews>
    <sheetView tabSelected="1" workbookViewId="0">
      <selection activeCell="C6" sqref="C6"/>
    </sheetView>
  </sheetViews>
  <sheetFormatPr defaultRowHeight="15" x14ac:dyDescent="0.25"/>
  <cols>
    <col min="2" max="2" width="16.5703125" bestFit="1" customWidth="1"/>
    <col min="3" max="3" width="87.140625" bestFit="1" customWidth="1"/>
    <col min="4" max="4" width="17.28515625" bestFit="1" customWidth="1"/>
    <col min="5" max="5" width="11.5703125" bestFit="1" customWidth="1"/>
    <col min="6" max="6" width="8.5703125" bestFit="1" customWidth="1"/>
  </cols>
  <sheetData>
    <row r="1" spans="2:6" x14ac:dyDescent="0.25">
      <c r="B1" s="57"/>
      <c r="C1" s="57"/>
      <c r="D1" s="57" t="s">
        <v>233</v>
      </c>
      <c r="E1" s="57" t="s">
        <v>234</v>
      </c>
      <c r="F1" s="57" t="s">
        <v>235</v>
      </c>
    </row>
    <row r="2" spans="2:6" ht="15.75" x14ac:dyDescent="0.25">
      <c r="B2" s="61">
        <v>30316039</v>
      </c>
      <c r="C2" s="58" t="s">
        <v>26</v>
      </c>
      <c r="D2" s="57">
        <v>141.68</v>
      </c>
      <c r="E2" s="57">
        <v>80</v>
      </c>
      <c r="F2" s="60">
        <f>E2*D2</f>
        <v>11334.400000000001</v>
      </c>
    </row>
    <row r="3" spans="2:6" ht="15.75" x14ac:dyDescent="0.25">
      <c r="B3" s="62" t="s">
        <v>231</v>
      </c>
      <c r="C3" s="59" t="s">
        <v>232</v>
      </c>
      <c r="D3" s="57">
        <v>180.28</v>
      </c>
      <c r="E3" s="57">
        <v>80</v>
      </c>
      <c r="F3" s="60">
        <f>E3*D3</f>
        <v>14422.4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АКЦИЯ-освещение</vt:lpstr>
      <vt:lpstr>BORSAN 2020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Морозова Елена Владимировна</dc:creator>
  <cp:lastModifiedBy>b2b</cp:lastModifiedBy>
  <dcterms:created xsi:type="dcterms:W3CDTF">2017-05-31T12:46:42Z</dcterms:created>
  <dcterms:modified xsi:type="dcterms:W3CDTF">2020-07-10T10:13:53Z</dcterms:modified>
</cp:coreProperties>
</file>