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805"/>
  </bookViews>
  <sheets>
    <sheet name="Лист1" sheetId="1" r:id="rId1"/>
  </sheets>
  <definedNames>
    <definedName name="_xlnm.Print_Area" localSheetId="0">Лист1!$A$1:$J$40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/>
  <c r="F29"/>
  <c r="F30"/>
  <c r="F31"/>
  <c r="F32"/>
  <c r="F33"/>
  <c r="F27"/>
  <c r="F7"/>
  <c r="F8"/>
  <c r="F9"/>
  <c r="F10"/>
  <c r="F11"/>
  <c r="F12"/>
  <c r="F13"/>
  <c r="F14"/>
  <c r="F15"/>
  <c r="F16"/>
  <c r="F17"/>
  <c r="F18"/>
  <c r="F19"/>
  <c r="F20"/>
  <c r="F21"/>
  <c r="F6"/>
  <c r="F23" l="1"/>
  <c r="F34" l="1"/>
  <c r="F36" s="1"/>
</calcChain>
</file>

<file path=xl/sharedStrings.xml><?xml version="1.0" encoding="utf-8"?>
<sst xmlns="http://schemas.openxmlformats.org/spreadsheetml/2006/main" count="62" uniqueCount="39">
  <si>
    <t>№</t>
  </si>
  <si>
    <t>Ед. изм.</t>
  </si>
  <si>
    <t>Кол-во</t>
  </si>
  <si>
    <t>Цена, грн.</t>
  </si>
  <si>
    <t>Сумма, грн.</t>
  </si>
  <si>
    <t>ИТОГО</t>
  </si>
  <si>
    <t>шт</t>
  </si>
  <si>
    <t>точка</t>
  </si>
  <si>
    <t>м2</t>
  </si>
  <si>
    <t>Розетки</t>
  </si>
  <si>
    <t>Наименование работ по электрике</t>
  </si>
  <si>
    <t>Смета на материалы</t>
  </si>
  <si>
    <t>Устройство газобетонных простенков</t>
  </si>
  <si>
    <t>м.п</t>
  </si>
  <si>
    <t>Армировка простенков</t>
  </si>
  <si>
    <t>Устройство перемычек в дверных проемах</t>
  </si>
  <si>
    <t>Зачеканка швов на газобетоне перед покраской</t>
  </si>
  <si>
    <t>Покраска стен</t>
  </si>
  <si>
    <t>Зачистка кирпичных стен</t>
  </si>
  <si>
    <t>Грунтовка стен (кирпичных и газобетон)</t>
  </si>
  <si>
    <t>Зачистка потолка</t>
  </si>
  <si>
    <t>Грунтовка потолка</t>
  </si>
  <si>
    <t>Покраска потолка</t>
  </si>
  <si>
    <t>Занос газобетона внутрь</t>
  </si>
  <si>
    <t>м3</t>
  </si>
  <si>
    <t>Устройство электро трасс с протяжкой в гофру</t>
  </si>
  <si>
    <t>Устройство распред коробок</t>
  </si>
  <si>
    <t>Монтаж и подключение автоматов</t>
  </si>
  <si>
    <t>Освещение</t>
  </si>
  <si>
    <t>Распайка распределительных коробок</t>
  </si>
  <si>
    <t>Монтаж и подключение светильников</t>
  </si>
  <si>
    <t>Вырез бетона и выкопка грунта</t>
  </si>
  <si>
    <t>м</t>
  </si>
  <si>
    <t>Формирование технической ванны из кирпича</t>
  </si>
  <si>
    <t>Поклейка кафеля</t>
  </si>
  <si>
    <t>Штукатурка ванны</t>
  </si>
  <si>
    <t>Транспортные на доставку лесов</t>
  </si>
  <si>
    <t xml:space="preserve">Наименование работ </t>
  </si>
  <si>
    <t>ВСЕГО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</si>
</sst>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0" xfId="0" applyFill="1"/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4" fontId="4" fillId="0" borderId="4" xfId="0" applyNumberFormat="1" applyFont="1" applyFill="1" applyBorder="1"/>
    <xf numFmtId="4" fontId="4" fillId="0" borderId="5" xfId="0" applyNumberFormat="1" applyFont="1" applyFill="1" applyBorder="1"/>
    <xf numFmtId="4" fontId="5" fillId="0" borderId="9" xfId="0" applyNumberFormat="1" applyFont="1" applyFill="1" applyBorder="1"/>
    <xf numFmtId="4" fontId="0" fillId="0" borderId="0" xfId="0" applyNumberFormat="1" applyFill="1"/>
    <xf numFmtId="4" fontId="0" fillId="0" borderId="0" xfId="0" applyNumberFormat="1"/>
    <xf numFmtId="0" fontId="5" fillId="0" borderId="0" xfId="0" applyFont="1" applyFill="1" applyBorder="1" applyAlignment="1">
      <alignment horizontal="left"/>
    </xf>
    <xf numFmtId="4" fontId="5" fillId="0" borderId="0" xfId="0" applyNumberFormat="1" applyFont="1" applyFill="1" applyBorder="1"/>
    <xf numFmtId="4" fontId="6" fillId="0" borderId="5" xfId="0" applyNumberFormat="1" applyFont="1" applyFill="1" applyBorder="1"/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2" fillId="0" borderId="0" xfId="1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A34" sqref="A34:E34"/>
    </sheetView>
  </sheetViews>
  <sheetFormatPr defaultRowHeight="15"/>
  <cols>
    <col min="1" max="1" width="4.85546875" customWidth="1"/>
    <col min="2" max="2" width="48.7109375" customWidth="1"/>
    <col min="6" max="6" width="12.28515625" customWidth="1"/>
  </cols>
  <sheetData>
    <row r="1" spans="1:6">
      <c r="A1" s="19" t="s">
        <v>11</v>
      </c>
      <c r="B1" s="19"/>
      <c r="C1" s="19"/>
      <c r="D1" s="19"/>
      <c r="E1" s="19"/>
      <c r="F1" s="19"/>
    </row>
    <row r="2" spans="1:6">
      <c r="A2" s="19"/>
      <c r="B2" s="19"/>
      <c r="C2" s="19"/>
      <c r="D2" s="19"/>
      <c r="E2" s="19"/>
      <c r="F2" s="19"/>
    </row>
    <row r="4" spans="1:6" ht="15.75" thickBot="1"/>
    <row r="5" spans="1:6" s="4" customFormat="1" ht="15.75" thickBot="1">
      <c r="A5" s="1" t="s">
        <v>0</v>
      </c>
      <c r="B5" s="2" t="s">
        <v>37</v>
      </c>
      <c r="C5" s="2" t="s">
        <v>1</v>
      </c>
      <c r="D5" s="2" t="s">
        <v>2</v>
      </c>
      <c r="E5" s="2" t="s">
        <v>3</v>
      </c>
      <c r="F5" s="3" t="s">
        <v>4</v>
      </c>
    </row>
    <row r="6" spans="1:6" s="4" customFormat="1" ht="15" customHeight="1">
      <c r="A6" s="5">
        <v>1</v>
      </c>
      <c r="B6" s="6" t="s">
        <v>12</v>
      </c>
      <c r="C6" s="5" t="s">
        <v>8</v>
      </c>
      <c r="D6" s="7">
        <v>102.37</v>
      </c>
      <c r="E6" s="8">
        <v>150</v>
      </c>
      <c r="F6" s="9">
        <f>D6*E6</f>
        <v>15355.5</v>
      </c>
    </row>
    <row r="7" spans="1:6" s="4" customFormat="1" ht="15" customHeight="1">
      <c r="A7" s="5">
        <v>2</v>
      </c>
      <c r="B7" s="6" t="s">
        <v>14</v>
      </c>
      <c r="C7" s="5" t="s">
        <v>13</v>
      </c>
      <c r="D7" s="7">
        <v>69.02</v>
      </c>
      <c r="E7" s="8">
        <v>20</v>
      </c>
      <c r="F7" s="9">
        <f t="shared" ref="F7:F21" si="0">D7*E7</f>
        <v>1380.3999999999999</v>
      </c>
    </row>
    <row r="8" spans="1:6" s="4" customFormat="1" ht="15" customHeight="1">
      <c r="A8" s="5">
        <v>3</v>
      </c>
      <c r="B8" s="6" t="s">
        <v>15</v>
      </c>
      <c r="C8" s="5" t="s">
        <v>6</v>
      </c>
      <c r="D8" s="7">
        <v>3</v>
      </c>
      <c r="E8" s="8">
        <v>200</v>
      </c>
      <c r="F8" s="9">
        <f t="shared" si="0"/>
        <v>600</v>
      </c>
    </row>
    <row r="9" spans="1:6" s="4" customFormat="1" ht="15" customHeight="1">
      <c r="A9" s="5">
        <v>4</v>
      </c>
      <c r="B9" s="6" t="s">
        <v>18</v>
      </c>
      <c r="C9" s="5" t="s">
        <v>8</v>
      </c>
      <c r="D9" s="7">
        <v>141.69999999999999</v>
      </c>
      <c r="E9" s="8">
        <v>40</v>
      </c>
      <c r="F9" s="9">
        <f t="shared" si="0"/>
        <v>5668</v>
      </c>
    </row>
    <row r="10" spans="1:6" s="4" customFormat="1" ht="15" customHeight="1">
      <c r="A10" s="5">
        <v>5</v>
      </c>
      <c r="B10" s="6" t="s">
        <v>16</v>
      </c>
      <c r="C10" s="5" t="s">
        <v>8</v>
      </c>
      <c r="D10" s="7">
        <v>204.76</v>
      </c>
      <c r="E10" s="8">
        <v>50</v>
      </c>
      <c r="F10" s="9">
        <f t="shared" si="0"/>
        <v>10238</v>
      </c>
    </row>
    <row r="11" spans="1:6" s="4" customFormat="1" ht="15" customHeight="1">
      <c r="A11" s="5">
        <v>6</v>
      </c>
      <c r="B11" s="6" t="s">
        <v>19</v>
      </c>
      <c r="C11" s="5" t="s">
        <v>8</v>
      </c>
      <c r="D11" s="7">
        <v>223</v>
      </c>
      <c r="E11" s="8">
        <v>10</v>
      </c>
      <c r="F11" s="9">
        <f t="shared" si="0"/>
        <v>2230</v>
      </c>
    </row>
    <row r="12" spans="1:6" s="4" customFormat="1" ht="15" customHeight="1">
      <c r="A12" s="5">
        <v>7</v>
      </c>
      <c r="B12" s="6" t="s">
        <v>17</v>
      </c>
      <c r="C12" s="5" t="s">
        <v>8</v>
      </c>
      <c r="D12" s="7">
        <v>364.7</v>
      </c>
      <c r="E12" s="8">
        <v>40</v>
      </c>
      <c r="F12" s="9">
        <f t="shared" si="0"/>
        <v>14588</v>
      </c>
    </row>
    <row r="13" spans="1:6" s="4" customFormat="1" ht="15" customHeight="1">
      <c r="A13" s="5">
        <v>8</v>
      </c>
      <c r="B13" s="6" t="s">
        <v>20</v>
      </c>
      <c r="C13" s="5" t="s">
        <v>8</v>
      </c>
      <c r="D13" s="7">
        <v>216.7</v>
      </c>
      <c r="E13" s="8">
        <v>50</v>
      </c>
      <c r="F13" s="9">
        <f t="shared" si="0"/>
        <v>10835</v>
      </c>
    </row>
    <row r="14" spans="1:6" s="4" customFormat="1" ht="15" customHeight="1">
      <c r="A14" s="5">
        <v>9</v>
      </c>
      <c r="B14" s="6" t="s">
        <v>21</v>
      </c>
      <c r="C14" s="5" t="s">
        <v>8</v>
      </c>
      <c r="D14" s="7">
        <v>216.7</v>
      </c>
      <c r="E14" s="8">
        <v>10</v>
      </c>
      <c r="F14" s="9">
        <f t="shared" si="0"/>
        <v>2167</v>
      </c>
    </row>
    <row r="15" spans="1:6" s="4" customFormat="1" ht="15" customHeight="1">
      <c r="A15" s="5">
        <v>10</v>
      </c>
      <c r="B15" s="6" t="s">
        <v>22</v>
      </c>
      <c r="C15" s="5" t="s">
        <v>8</v>
      </c>
      <c r="D15" s="7">
        <v>216.7</v>
      </c>
      <c r="E15" s="8">
        <v>50</v>
      </c>
      <c r="F15" s="9">
        <f t="shared" si="0"/>
        <v>10835</v>
      </c>
    </row>
    <row r="16" spans="1:6" s="4" customFormat="1" ht="15" customHeight="1">
      <c r="A16" s="5">
        <v>11</v>
      </c>
      <c r="B16" s="6" t="s">
        <v>23</v>
      </c>
      <c r="C16" s="5" t="s">
        <v>24</v>
      </c>
      <c r="D16" s="7">
        <v>19.78</v>
      </c>
      <c r="E16" s="8">
        <v>150</v>
      </c>
      <c r="F16" s="9">
        <f t="shared" si="0"/>
        <v>2967</v>
      </c>
    </row>
    <row r="17" spans="1:7" s="4" customFormat="1" ht="15" customHeight="1">
      <c r="A17" s="5">
        <v>12</v>
      </c>
      <c r="B17" s="6" t="s">
        <v>31</v>
      </c>
      <c r="C17" s="5" t="s">
        <v>32</v>
      </c>
      <c r="D17" s="7">
        <v>1</v>
      </c>
      <c r="E17" s="8">
        <v>500</v>
      </c>
      <c r="F17" s="9">
        <f t="shared" si="0"/>
        <v>500</v>
      </c>
    </row>
    <row r="18" spans="1:7" s="4" customFormat="1" ht="15" customHeight="1">
      <c r="A18" s="5">
        <v>13</v>
      </c>
      <c r="B18" s="6" t="s">
        <v>33</v>
      </c>
      <c r="C18" s="5" t="s">
        <v>6</v>
      </c>
      <c r="D18" s="7">
        <v>1</v>
      </c>
      <c r="E18" s="8">
        <v>900</v>
      </c>
      <c r="F18" s="9">
        <f t="shared" si="0"/>
        <v>900</v>
      </c>
    </row>
    <row r="19" spans="1:7" s="4" customFormat="1" ht="15" customHeight="1">
      <c r="A19" s="5">
        <v>14</v>
      </c>
      <c r="B19" s="6" t="s">
        <v>35</v>
      </c>
      <c r="C19" s="5" t="s">
        <v>13</v>
      </c>
      <c r="D19" s="7">
        <v>13</v>
      </c>
      <c r="E19" s="8">
        <v>150</v>
      </c>
      <c r="F19" s="9">
        <f t="shared" si="0"/>
        <v>1950</v>
      </c>
    </row>
    <row r="20" spans="1:7" s="4" customFormat="1" ht="15" customHeight="1">
      <c r="A20" s="5">
        <v>15</v>
      </c>
      <c r="B20" s="6" t="s">
        <v>34</v>
      </c>
      <c r="C20" s="5" t="s">
        <v>13</v>
      </c>
      <c r="D20" s="7">
        <v>13</v>
      </c>
      <c r="E20" s="8">
        <v>300</v>
      </c>
      <c r="F20" s="9">
        <f t="shared" si="0"/>
        <v>3900</v>
      </c>
    </row>
    <row r="21" spans="1:7" s="4" customFormat="1" ht="15" customHeight="1">
      <c r="A21" s="5">
        <v>16</v>
      </c>
      <c r="B21" s="6" t="s">
        <v>36</v>
      </c>
      <c r="C21" s="5" t="s">
        <v>6</v>
      </c>
      <c r="D21" s="7">
        <v>2</v>
      </c>
      <c r="E21" s="8">
        <v>300</v>
      </c>
      <c r="F21" s="9">
        <f t="shared" si="0"/>
        <v>600</v>
      </c>
    </row>
    <row r="22" spans="1:7" s="4" customFormat="1" ht="15" customHeight="1" thickBot="1">
      <c r="A22" s="5">
        <v>17</v>
      </c>
      <c r="B22" s="6"/>
      <c r="C22" s="5"/>
      <c r="D22" s="7"/>
      <c r="E22" s="8"/>
      <c r="F22" s="9"/>
      <c r="G22" s="11"/>
    </row>
    <row r="23" spans="1:7" s="4" customFormat="1" ht="15.75" thickBot="1">
      <c r="A23" s="16" t="s">
        <v>5</v>
      </c>
      <c r="B23" s="17"/>
      <c r="C23" s="17"/>
      <c r="D23" s="17"/>
      <c r="E23" s="18"/>
      <c r="F23" s="15">
        <f>SUM(F6:F22)</f>
        <v>84713.9</v>
      </c>
    </row>
    <row r="24" spans="1:7">
      <c r="F24" s="12"/>
    </row>
    <row r="25" spans="1:7" ht="15.75" thickBot="1"/>
    <row r="26" spans="1:7" s="4" customFormat="1" ht="15.75" thickBot="1">
      <c r="A26" s="1" t="s">
        <v>0</v>
      </c>
      <c r="B26" s="2" t="s">
        <v>10</v>
      </c>
      <c r="C26" s="2" t="s">
        <v>1</v>
      </c>
      <c r="D26" s="2" t="s">
        <v>2</v>
      </c>
      <c r="E26" s="2" t="s">
        <v>3</v>
      </c>
      <c r="F26" s="3" t="s">
        <v>4</v>
      </c>
    </row>
    <row r="27" spans="1:7" s="4" customFormat="1" ht="15" customHeight="1">
      <c r="A27" s="5">
        <v>1</v>
      </c>
      <c r="B27" s="6" t="s">
        <v>9</v>
      </c>
      <c r="C27" s="5" t="s">
        <v>7</v>
      </c>
      <c r="D27" s="7">
        <v>40</v>
      </c>
      <c r="E27" s="8">
        <v>80</v>
      </c>
      <c r="F27" s="9">
        <f>D27*E27</f>
        <v>3200</v>
      </c>
    </row>
    <row r="28" spans="1:7" s="4" customFormat="1" ht="15" customHeight="1">
      <c r="A28" s="5">
        <v>2</v>
      </c>
      <c r="B28" s="6" t="s">
        <v>25</v>
      </c>
      <c r="C28" s="5" t="s">
        <v>13</v>
      </c>
      <c r="D28" s="7">
        <v>270</v>
      </c>
      <c r="E28" s="8">
        <v>40</v>
      </c>
      <c r="F28" s="9">
        <f t="shared" ref="F28:F33" si="1">D28*E28</f>
        <v>10800</v>
      </c>
    </row>
    <row r="29" spans="1:7" s="4" customFormat="1" ht="15" customHeight="1">
      <c r="A29" s="5">
        <v>3</v>
      </c>
      <c r="B29" s="6" t="s">
        <v>26</v>
      </c>
      <c r="C29" s="5" t="s">
        <v>6</v>
      </c>
      <c r="D29" s="7">
        <v>8</v>
      </c>
      <c r="E29" s="8">
        <v>100</v>
      </c>
      <c r="F29" s="9">
        <f t="shared" si="1"/>
        <v>800</v>
      </c>
    </row>
    <row r="30" spans="1:7" s="4" customFormat="1" ht="15" customHeight="1">
      <c r="A30" s="5">
        <v>4</v>
      </c>
      <c r="B30" s="6" t="s">
        <v>28</v>
      </c>
      <c r="C30" s="5" t="s">
        <v>7</v>
      </c>
      <c r="D30" s="7">
        <v>15</v>
      </c>
      <c r="E30" s="8">
        <v>90</v>
      </c>
      <c r="F30" s="9">
        <f t="shared" si="1"/>
        <v>1350</v>
      </c>
    </row>
    <row r="31" spans="1:7" s="4" customFormat="1" ht="15" customHeight="1">
      <c r="A31" s="5">
        <v>5</v>
      </c>
      <c r="B31" s="6" t="s">
        <v>29</v>
      </c>
      <c r="C31" s="5" t="s">
        <v>6</v>
      </c>
      <c r="D31" s="7">
        <v>8</v>
      </c>
      <c r="E31" s="8">
        <v>80</v>
      </c>
      <c r="F31" s="9">
        <f t="shared" si="1"/>
        <v>640</v>
      </c>
    </row>
    <row r="32" spans="1:7" s="4" customFormat="1" ht="15" customHeight="1">
      <c r="A32" s="5">
        <v>6</v>
      </c>
      <c r="B32" s="6" t="s">
        <v>27</v>
      </c>
      <c r="C32" s="5" t="s">
        <v>6</v>
      </c>
      <c r="D32" s="7">
        <v>4</v>
      </c>
      <c r="E32" s="8">
        <v>70</v>
      </c>
      <c r="F32" s="9">
        <f t="shared" si="1"/>
        <v>280</v>
      </c>
    </row>
    <row r="33" spans="1:6" s="4" customFormat="1" ht="15" customHeight="1" thickBot="1">
      <c r="A33" s="5">
        <v>7</v>
      </c>
      <c r="B33" s="6" t="s">
        <v>30</v>
      </c>
      <c r="C33" s="5" t="s">
        <v>6</v>
      </c>
      <c r="D33" s="7">
        <v>15</v>
      </c>
      <c r="E33" s="8">
        <v>100</v>
      </c>
      <c r="F33" s="9">
        <f t="shared" si="1"/>
        <v>1500</v>
      </c>
    </row>
    <row r="34" spans="1:6" s="4" customFormat="1" ht="15.75" thickBot="1">
      <c r="A34" s="16" t="s">
        <v>5</v>
      </c>
      <c r="B34" s="17"/>
      <c r="C34" s="17"/>
      <c r="D34" s="17"/>
      <c r="E34" s="18"/>
      <c r="F34" s="10">
        <f>SUM(F27:F33)</f>
        <v>18570</v>
      </c>
    </row>
    <row r="35" spans="1:6" s="4" customFormat="1" ht="15.75" thickBot="1">
      <c r="A35" s="13"/>
      <c r="B35" s="13"/>
      <c r="C35" s="13"/>
      <c r="D35" s="13"/>
      <c r="E35" s="13"/>
      <c r="F35" s="14"/>
    </row>
    <row r="36" spans="1:6" s="4" customFormat="1" ht="15.75" thickBot="1">
      <c r="A36" s="16" t="s">
        <v>38</v>
      </c>
      <c r="B36" s="17"/>
      <c r="C36" s="17"/>
      <c r="D36" s="17"/>
      <c r="E36" s="18"/>
      <c r="F36" s="10">
        <f>F34+F23</f>
        <v>103283.9</v>
      </c>
    </row>
  </sheetData>
  <mergeCells count="4">
    <mergeCell ref="A34:E34"/>
    <mergeCell ref="A1:F2"/>
    <mergeCell ref="A23:E23"/>
    <mergeCell ref="A36:E36"/>
  </mergeCells>
  <pageMargins left="0.7" right="0.7" top="0.75" bottom="0.75" header="0.3" footer="0.3"/>
  <pageSetup paperSize="9" scale="85" orientation="portrait" horizontalDpi="300" verticalDpi="30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Славик</cp:lastModifiedBy>
  <cp:lastPrinted>2020-08-20T06:28:25Z</cp:lastPrinted>
  <dcterms:created xsi:type="dcterms:W3CDTF">2020-01-23T20:53:13Z</dcterms:created>
  <dcterms:modified xsi:type="dcterms:W3CDTF">2020-08-26T02:48:27Z</dcterms:modified>
</cp:coreProperties>
</file>