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шторис " sheetId="1" state="visible" r:id="rId2"/>
  </sheets>
  <definedNames>
    <definedName function="false" hidden="false" localSheetId="0" name="_xlnm.Print_Area" vbProcedure="false">'Кошторис '!$A$1:$F$33</definedName>
    <definedName function="false" hidden="true" localSheetId="0" name="_xlnm._FilterDatabase" vbProcedure="false">'Кошторис '!$A$1:$F$33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<sst xmlns="http://schemas.openxmlformats.org/spreadsheetml/2006/main" count="70" uniqueCount="43">
  <si>
    <t xml:space="preserve">№ з/п</t>
  </si>
  <si>
    <t xml:space="preserve">Найменування робiт і витрат</t>
  </si>
  <si>
    <t xml:space="preserve">Одиниця виміру</t>
  </si>
  <si>
    <t xml:space="preserve">Кількість</t>
  </si>
  <si>
    <t xml:space="preserve">Вартість одиниці, грн., готівка</t>
  </si>
  <si>
    <t xml:space="preserve">Всього вартість робіт, грн.</t>
  </si>
  <si>
    <t xml:space="preserve">Доробка грунту вручну у відвал</t>
  </si>
  <si>
    <t xml:space="preserve">м3</t>
  </si>
  <si>
    <t xml:space="preserve">Зворотня засипка з ущільненням</t>
  </si>
  <si>
    <t xml:space="preserve">Ущільнення грунтової основи</t>
  </si>
  <si>
    <t xml:space="preserve">м2</t>
  </si>
  <si>
    <t xml:space="preserve">Улаштування підготовки зі щебню 150 мм</t>
  </si>
  <si>
    <t xml:space="preserve">Влаштування шару ЩпС з пошаровим ущільненням</t>
  </si>
  <si>
    <t xml:space="preserve">Влаштування армованої стяжки по маякам 40 мм</t>
  </si>
  <si>
    <t xml:space="preserve">Влаштування армованої стяжки по маякам 50мм</t>
  </si>
  <si>
    <t xml:space="preserve">Влаштування армованої стяжки по маякам 70 мм</t>
  </si>
  <si>
    <t xml:space="preserve">Влаштування армованої стяжки по маякам 80 мм</t>
  </si>
  <si>
    <t xml:space="preserve">Влаштування  армованої стяжки по маякам 100 мм</t>
  </si>
  <si>
    <t xml:space="preserve">Влаштування підбетонки 100мм</t>
  </si>
  <si>
    <t xml:space="preserve">Влаштування стрічкового фундаменту ЖБ</t>
  </si>
  <si>
    <t xml:space="preserve">Влаштування стін фундаменту ЖБ</t>
  </si>
  <si>
    <t xml:space="preserve">Влаштування колон монолітних</t>
  </si>
  <si>
    <t xml:space="preserve">шт</t>
  </si>
  <si>
    <t xml:space="preserve">Влаштування монолітних балок</t>
  </si>
  <si>
    <t xml:space="preserve">мп</t>
  </si>
  <si>
    <t xml:space="preserve">Влаштування монолітних перемичок</t>
  </si>
  <si>
    <t xml:space="preserve">Влаштування монолітної плити перекриття</t>
  </si>
  <si>
    <t xml:space="preserve">Улаштування ж/б плити 100мм по підготовщі</t>
  </si>
  <si>
    <t xml:space="preserve">Кладка стін керамічними блоками тов. 440мм</t>
  </si>
  <si>
    <t xml:space="preserve">Цегляна кладка вентканалів</t>
  </si>
  <si>
    <t xml:space="preserve">Цегляна кладка парапетів</t>
  </si>
  <si>
    <t xml:space="preserve">Цегляна кладка перегородок</t>
  </si>
  <si>
    <t xml:space="preserve">Влаштування геотекстилю </t>
  </si>
  <si>
    <t xml:space="preserve">Укладка утеплювача під підлогу 2 шари по 100мм</t>
  </si>
  <si>
    <t xml:space="preserve">Влаштування підлоги з фібробетону 80мм</t>
  </si>
  <si>
    <t xml:space="preserve">Нарізання деформаційних швів із заповненням</t>
  </si>
  <si>
    <t xml:space="preserve">Укладання плівки з проклеюванням стиків</t>
  </si>
  <si>
    <t xml:space="preserve">Влаштування ухилообразуючого шару з керамзиту (від 200 до 320мм)</t>
  </si>
  <si>
    <t xml:space="preserve">Нанесення праймеру для гідроізоляції</t>
  </si>
  <si>
    <t xml:space="preserve">Влаштування гідроізоляції примикань (парапети, вентканали)</t>
  </si>
  <si>
    <t xml:space="preserve">м/п</t>
  </si>
  <si>
    <t xml:space="preserve">Влаштування гідроізоляції що на плавляється</t>
  </si>
  <si>
    <t xml:space="preserve">Влаштування звуко-гідроізоляції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</si>
</sst>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_ ;[RED]\-#,##0.00\ 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1"/>
      <name val="Calibri"/>
      <family val="2"/>
      <charset val="204"/>
    </font>
    <font>
      <sz val="10"/>
      <name val="Times New Roman Cyr"/>
      <family val="0"/>
      <charset val="204"/>
    </font>
    <font>
      <sz val="10"/>
      <name val="Calibri"/>
      <family val="2"/>
      <charset val="204"/>
    </font>
    <font>
      <sz val="9"/>
      <name val="Times New Roman Cyr"/>
      <family val="0"/>
      <charset val="1"/>
    </font>
    <font>
      <sz val="9"/>
      <name val="Times New Roman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5" fontId="8" fillId="2" borderId="1" xfId="2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5" fontId="8" fillId="0" borderId="1" xfId="20" applyFont="true" applyBorder="true" applyAlignment="true" applyProtection="false">
      <alignment horizontal="right" vertical="center" textRotation="0" wrapText="true" indent="1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3" borderId="1" xfId="20" applyFont="true" applyBorder="true" applyAlignment="true" applyProtection="false">
      <alignment horizontal="right" vertical="center" textRotation="0" wrapText="true" indent="1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  <cellStyle name="Обычный 4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true"/>
  </sheetPr>
  <dimension ref="A1:F34"/>
  <sheetViews>
    <sheetView showFormulas="false" showGridLines="true" showRowColHeaders="true" showZeros="false" rightToLeft="false" tabSelected="true" showOutlineSymbols="true" defaultGridColor="true" view="normal" topLeftCell="A1" colorId="64" zoomScale="115" zoomScaleNormal="115" zoomScalePageLayoutView="160" workbookViewId="0">
      <selection pane="topLeft" activeCell="E12" activeCellId="0" sqref="E1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2" width="50.57"/>
    <col collapsed="false" customWidth="true" hidden="false" outlineLevel="0" max="3" min="3" style="2" width="8.29"/>
    <col collapsed="false" customWidth="true" hidden="false" outlineLevel="0" max="4" min="4" style="3" width="8.29"/>
    <col collapsed="false" customWidth="true" hidden="false" outlineLevel="0" max="5" min="5" style="4" width="10.58"/>
    <col collapsed="false" customWidth="true" hidden="false" outlineLevel="0" max="6" min="6" style="4" width="12.42"/>
    <col collapsed="false" customWidth="false" hidden="false" outlineLevel="0" max="1024" min="7" style="5" width="9.14"/>
  </cols>
  <sheetData>
    <row r="1" s="8" customFormat="true" ht="60" hidden="false" customHeight="tru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</row>
    <row r="2" s="1" customFormat="true" ht="15" hidden="false" customHeight="true" outlineLevel="0" collapsed="false">
      <c r="A2" s="9" t="n">
        <v>1</v>
      </c>
      <c r="B2" s="10" t="s">
        <v>6</v>
      </c>
      <c r="C2" s="11" t="s">
        <v>7</v>
      </c>
      <c r="D2" s="12" t="n">
        <v>173</v>
      </c>
      <c r="E2" s="13"/>
      <c r="F2" s="14" t="n">
        <f aca="false">D2*E2</f>
        <v>0</v>
      </c>
    </row>
    <row r="3" s="1" customFormat="true" ht="15" hidden="false" customHeight="true" outlineLevel="0" collapsed="false">
      <c r="A3" s="9" t="n">
        <v>2</v>
      </c>
      <c r="B3" s="10" t="s">
        <v>8</v>
      </c>
      <c r="C3" s="11" t="s">
        <v>7</v>
      </c>
      <c r="D3" s="12" t="n">
        <v>286</v>
      </c>
      <c r="E3" s="13"/>
      <c r="F3" s="14" t="n">
        <f aca="false">D3*E3</f>
        <v>0</v>
      </c>
    </row>
    <row r="4" s="1" customFormat="true" ht="15" hidden="false" customHeight="true" outlineLevel="0" collapsed="false">
      <c r="A4" s="9" t="n">
        <v>3</v>
      </c>
      <c r="B4" s="10" t="s">
        <v>9</v>
      </c>
      <c r="C4" s="11" t="s">
        <v>10</v>
      </c>
      <c r="D4" s="12" t="n">
        <v>667</v>
      </c>
      <c r="E4" s="13"/>
      <c r="F4" s="14" t="n">
        <f aca="false">D4*E4</f>
        <v>0</v>
      </c>
    </row>
    <row r="5" s="1" customFormat="true" ht="15" hidden="false" customHeight="true" outlineLevel="0" collapsed="false">
      <c r="A5" s="9" t="n">
        <v>4</v>
      </c>
      <c r="B5" s="10" t="s">
        <v>11</v>
      </c>
      <c r="C5" s="11" t="s">
        <v>7</v>
      </c>
      <c r="D5" s="12" t="n">
        <v>52</v>
      </c>
      <c r="E5" s="13"/>
      <c r="F5" s="14" t="n">
        <f aca="false">D5*E5</f>
        <v>0</v>
      </c>
    </row>
    <row r="6" s="1" customFormat="true" ht="15" hidden="false" customHeight="true" outlineLevel="0" collapsed="false">
      <c r="A6" s="9" t="n">
        <v>5</v>
      </c>
      <c r="B6" s="10" t="s">
        <v>12</v>
      </c>
      <c r="C6" s="11" t="s">
        <v>7</v>
      </c>
      <c r="D6" s="12" t="n">
        <v>194</v>
      </c>
      <c r="E6" s="13"/>
      <c r="F6" s="14" t="n">
        <f aca="false">D6*E6</f>
        <v>0</v>
      </c>
    </row>
    <row r="7" s="1" customFormat="true" ht="15" hidden="false" customHeight="true" outlineLevel="0" collapsed="false">
      <c r="A7" s="9" t="n">
        <v>6</v>
      </c>
      <c r="B7" s="10" t="s">
        <v>13</v>
      </c>
      <c r="C7" s="11" t="s">
        <v>10</v>
      </c>
      <c r="D7" s="12" t="n">
        <v>140</v>
      </c>
      <c r="E7" s="13" t="n">
        <v>120</v>
      </c>
      <c r="F7" s="14" t="n">
        <f aca="false">D7*E7</f>
        <v>16800</v>
      </c>
    </row>
    <row r="8" s="1" customFormat="true" ht="15" hidden="false" customHeight="true" outlineLevel="0" collapsed="false">
      <c r="A8" s="9" t="n">
        <v>7</v>
      </c>
      <c r="B8" s="10" t="s">
        <v>14</v>
      </c>
      <c r="C8" s="11" t="s">
        <v>10</v>
      </c>
      <c r="D8" s="12" t="n">
        <v>115</v>
      </c>
      <c r="E8" s="13" t="n">
        <v>120</v>
      </c>
      <c r="F8" s="14" t="n">
        <f aca="false">D8*E8</f>
        <v>13800</v>
      </c>
    </row>
    <row r="9" s="1" customFormat="true" ht="15" hidden="false" customHeight="true" outlineLevel="0" collapsed="false">
      <c r="A9" s="9" t="n">
        <v>8</v>
      </c>
      <c r="B9" s="10" t="s">
        <v>15</v>
      </c>
      <c r="C9" s="11" t="s">
        <v>10</v>
      </c>
      <c r="D9" s="12" t="n">
        <v>115</v>
      </c>
      <c r="E9" s="13" t="n">
        <v>120</v>
      </c>
      <c r="F9" s="14" t="n">
        <f aca="false">D9*E9</f>
        <v>13800</v>
      </c>
    </row>
    <row r="10" s="1" customFormat="true" ht="15" hidden="false" customHeight="true" outlineLevel="0" collapsed="false">
      <c r="A10" s="9" t="n">
        <v>9</v>
      </c>
      <c r="B10" s="10" t="s">
        <v>16</v>
      </c>
      <c r="C10" s="11" t="s">
        <v>10</v>
      </c>
      <c r="D10" s="12" t="n">
        <v>120</v>
      </c>
      <c r="E10" s="13" t="n">
        <v>120</v>
      </c>
      <c r="F10" s="14" t="n">
        <f aca="false">D10*E10</f>
        <v>14400</v>
      </c>
    </row>
    <row r="11" s="1" customFormat="true" ht="15" hidden="false" customHeight="true" outlineLevel="0" collapsed="false">
      <c r="A11" s="9" t="n">
        <v>10</v>
      </c>
      <c r="B11" s="10" t="s">
        <v>17</v>
      </c>
      <c r="C11" s="11" t="s">
        <v>10</v>
      </c>
      <c r="D11" s="12" t="n">
        <v>242</v>
      </c>
      <c r="E11" s="13" t="n">
        <v>120</v>
      </c>
      <c r="F11" s="14" t="n">
        <f aca="false">D11*E11</f>
        <v>29040</v>
      </c>
    </row>
    <row r="12" s="1" customFormat="true" ht="15" hidden="false" customHeight="true" outlineLevel="0" collapsed="false">
      <c r="A12" s="9" t="n">
        <v>11</v>
      </c>
      <c r="B12" s="10" t="s">
        <v>18</v>
      </c>
      <c r="C12" s="11" t="s">
        <v>10</v>
      </c>
      <c r="D12" s="12" t="n">
        <v>190</v>
      </c>
      <c r="E12" s="13"/>
      <c r="F12" s="14" t="n">
        <f aca="false">D12*E12</f>
        <v>0</v>
      </c>
    </row>
    <row r="13" s="1" customFormat="true" ht="15" hidden="false" customHeight="true" outlineLevel="0" collapsed="false">
      <c r="A13" s="9" t="n">
        <v>12</v>
      </c>
      <c r="B13" s="10" t="s">
        <v>19</v>
      </c>
      <c r="C13" s="11" t="s">
        <v>7</v>
      </c>
      <c r="D13" s="12" t="n">
        <v>53</v>
      </c>
      <c r="E13" s="13"/>
      <c r="F13" s="14" t="n">
        <f aca="false">D13*E13</f>
        <v>0</v>
      </c>
    </row>
    <row r="14" s="1" customFormat="true" ht="15" hidden="false" customHeight="true" outlineLevel="0" collapsed="false">
      <c r="A14" s="9" t="n">
        <v>13</v>
      </c>
      <c r="B14" s="10" t="s">
        <v>20</v>
      </c>
      <c r="C14" s="11" t="s">
        <v>7</v>
      </c>
      <c r="D14" s="12" t="n">
        <v>48</v>
      </c>
      <c r="E14" s="13"/>
      <c r="F14" s="14" t="n">
        <f aca="false">D14*E14</f>
        <v>0</v>
      </c>
    </row>
    <row r="15" s="1" customFormat="true" ht="15" hidden="false" customHeight="true" outlineLevel="0" collapsed="false">
      <c r="A15" s="9" t="n">
        <v>14</v>
      </c>
      <c r="B15" s="10" t="s">
        <v>21</v>
      </c>
      <c r="C15" s="11" t="s">
        <v>22</v>
      </c>
      <c r="D15" s="12" t="n">
        <v>49</v>
      </c>
      <c r="E15" s="13"/>
      <c r="F15" s="14" t="n">
        <f aca="false">D15*E15</f>
        <v>0</v>
      </c>
    </row>
    <row r="16" s="1" customFormat="true" ht="15" hidden="false" customHeight="true" outlineLevel="0" collapsed="false">
      <c r="A16" s="9" t="n">
        <v>15</v>
      </c>
      <c r="B16" s="10" t="s">
        <v>23</v>
      </c>
      <c r="C16" s="11" t="s">
        <v>24</v>
      </c>
      <c r="D16" s="12" t="n">
        <v>45</v>
      </c>
      <c r="E16" s="13"/>
      <c r="F16" s="14" t="n">
        <f aca="false">D16*E16</f>
        <v>0</v>
      </c>
    </row>
    <row r="17" s="1" customFormat="true" ht="15" hidden="false" customHeight="true" outlineLevel="0" collapsed="false">
      <c r="A17" s="9" t="n">
        <v>16</v>
      </c>
      <c r="B17" s="10" t="s">
        <v>25</v>
      </c>
      <c r="C17" s="11" t="s">
        <v>24</v>
      </c>
      <c r="D17" s="12" t="n">
        <v>41</v>
      </c>
      <c r="E17" s="13"/>
      <c r="F17" s="14" t="n">
        <f aca="false">D17*E17</f>
        <v>0</v>
      </c>
    </row>
    <row r="18" s="1" customFormat="true" ht="15" hidden="false" customHeight="true" outlineLevel="0" collapsed="false">
      <c r="A18" s="9" t="n">
        <v>17</v>
      </c>
      <c r="B18" s="10" t="s">
        <v>26</v>
      </c>
      <c r="C18" s="11" t="s">
        <v>7</v>
      </c>
      <c r="D18" s="12" t="n">
        <v>131</v>
      </c>
      <c r="E18" s="13"/>
      <c r="F18" s="14" t="n">
        <f aca="false">D18*E18</f>
        <v>0</v>
      </c>
    </row>
    <row r="19" s="1" customFormat="true" ht="15" hidden="false" customHeight="true" outlineLevel="0" collapsed="false">
      <c r="A19" s="9" t="n">
        <v>18</v>
      </c>
      <c r="B19" s="10" t="s">
        <v>27</v>
      </c>
      <c r="C19" s="11" t="s">
        <v>10</v>
      </c>
      <c r="D19" s="12" t="n">
        <v>348</v>
      </c>
      <c r="E19" s="13"/>
      <c r="F19" s="14" t="n">
        <f aca="false">D19*E19</f>
        <v>0</v>
      </c>
    </row>
    <row r="20" s="1" customFormat="true" ht="15" hidden="false" customHeight="true" outlineLevel="0" collapsed="false">
      <c r="A20" s="9" t="n">
        <v>19</v>
      </c>
      <c r="B20" s="15" t="s">
        <v>28</v>
      </c>
      <c r="C20" s="11" t="s">
        <v>7</v>
      </c>
      <c r="D20" s="12" t="n">
        <v>210</v>
      </c>
      <c r="E20" s="13"/>
      <c r="F20" s="14" t="n">
        <f aca="false">D20*E20</f>
        <v>0</v>
      </c>
    </row>
    <row r="21" s="1" customFormat="true" ht="15" hidden="false" customHeight="true" outlineLevel="0" collapsed="false">
      <c r="A21" s="9" t="n">
        <v>20</v>
      </c>
      <c r="B21" s="15" t="s">
        <v>29</v>
      </c>
      <c r="C21" s="11" t="s">
        <v>7</v>
      </c>
      <c r="D21" s="12" t="n">
        <v>30</v>
      </c>
      <c r="E21" s="13"/>
      <c r="F21" s="14" t="n">
        <f aca="false">D21*E21</f>
        <v>0</v>
      </c>
    </row>
    <row r="22" s="1" customFormat="true" ht="15" hidden="false" customHeight="true" outlineLevel="0" collapsed="false">
      <c r="A22" s="9" t="n">
        <v>21</v>
      </c>
      <c r="B22" s="15" t="s">
        <v>30</v>
      </c>
      <c r="C22" s="11" t="s">
        <v>7</v>
      </c>
      <c r="D22" s="12" t="n">
        <v>63</v>
      </c>
      <c r="E22" s="13"/>
      <c r="F22" s="14" t="n">
        <f aca="false">D22*E22</f>
        <v>0</v>
      </c>
    </row>
    <row r="23" s="1" customFormat="true" ht="15" hidden="false" customHeight="true" outlineLevel="0" collapsed="false">
      <c r="A23" s="9" t="n">
        <v>22</v>
      </c>
      <c r="B23" s="15" t="s">
        <v>31</v>
      </c>
      <c r="C23" s="11" t="s">
        <v>10</v>
      </c>
      <c r="D23" s="12" t="n">
        <v>500</v>
      </c>
      <c r="E23" s="13"/>
      <c r="F23" s="14" t="n">
        <f aca="false">D23*E23</f>
        <v>0</v>
      </c>
    </row>
    <row r="24" s="1" customFormat="true" ht="15" hidden="false" customHeight="true" outlineLevel="0" collapsed="false">
      <c r="A24" s="9" t="n">
        <v>23</v>
      </c>
      <c r="B24" s="10" t="s">
        <v>32</v>
      </c>
      <c r="C24" s="11" t="s">
        <v>10</v>
      </c>
      <c r="D24" s="12" t="n">
        <v>230</v>
      </c>
      <c r="E24" s="13"/>
      <c r="F24" s="14" t="n">
        <f aca="false">D24*E24</f>
        <v>0</v>
      </c>
    </row>
    <row r="25" s="1" customFormat="true" ht="15" hidden="false" customHeight="true" outlineLevel="0" collapsed="false">
      <c r="A25" s="9" t="n">
        <v>24</v>
      </c>
      <c r="B25" s="10" t="s">
        <v>33</v>
      </c>
      <c r="C25" s="11" t="s">
        <v>10</v>
      </c>
      <c r="D25" s="12" t="n">
        <v>700</v>
      </c>
      <c r="E25" s="13"/>
      <c r="F25" s="14" t="n">
        <f aca="false">D25*E25</f>
        <v>0</v>
      </c>
    </row>
    <row r="26" s="1" customFormat="true" ht="15" hidden="false" customHeight="true" outlineLevel="0" collapsed="false">
      <c r="A26" s="9" t="n">
        <v>25</v>
      </c>
      <c r="B26" s="10" t="s">
        <v>34</v>
      </c>
      <c r="C26" s="11" t="s">
        <v>10</v>
      </c>
      <c r="D26" s="12" t="n">
        <v>225</v>
      </c>
      <c r="E26" s="13"/>
      <c r="F26" s="14" t="n">
        <f aca="false">D26*E26</f>
        <v>0</v>
      </c>
    </row>
    <row r="27" s="1" customFormat="true" ht="15" hidden="false" customHeight="true" outlineLevel="0" collapsed="false">
      <c r="A27" s="9" t="n">
        <v>26</v>
      </c>
      <c r="B27" s="10" t="s">
        <v>35</v>
      </c>
      <c r="C27" s="11" t="s">
        <v>24</v>
      </c>
      <c r="D27" s="12" t="n">
        <v>118</v>
      </c>
      <c r="E27" s="13"/>
      <c r="F27" s="14" t="n">
        <f aca="false">D27*E27</f>
        <v>0</v>
      </c>
    </row>
    <row r="28" s="1" customFormat="true" ht="15" hidden="false" customHeight="true" outlineLevel="0" collapsed="false">
      <c r="A28" s="9" t="n">
        <v>27</v>
      </c>
      <c r="B28" s="10" t="s">
        <v>36</v>
      </c>
      <c r="C28" s="11" t="s">
        <v>10</v>
      </c>
      <c r="D28" s="12" t="n">
        <v>530</v>
      </c>
      <c r="E28" s="13"/>
      <c r="F28" s="14" t="n">
        <f aca="false">D28*E28</f>
        <v>0</v>
      </c>
    </row>
    <row r="29" s="1" customFormat="true" ht="21" hidden="false" customHeight="true" outlineLevel="0" collapsed="false">
      <c r="A29" s="9" t="n">
        <v>28</v>
      </c>
      <c r="B29" s="10" t="s">
        <v>37</v>
      </c>
      <c r="C29" s="11" t="s">
        <v>7</v>
      </c>
      <c r="D29" s="12" t="n">
        <v>116</v>
      </c>
      <c r="E29" s="13"/>
      <c r="F29" s="14" t="n">
        <f aca="false">D29*E29</f>
        <v>0</v>
      </c>
    </row>
    <row r="30" s="1" customFormat="true" ht="15" hidden="false" customHeight="true" outlineLevel="0" collapsed="false">
      <c r="A30" s="9" t="n">
        <v>29</v>
      </c>
      <c r="B30" s="10" t="s">
        <v>38</v>
      </c>
      <c r="C30" s="11" t="s">
        <v>10</v>
      </c>
      <c r="D30" s="12" t="n">
        <v>490</v>
      </c>
      <c r="E30" s="13"/>
      <c r="F30" s="14" t="n">
        <f aca="false">D30*E30</f>
        <v>0</v>
      </c>
    </row>
    <row r="31" s="1" customFormat="true" ht="15" hidden="false" customHeight="true" outlineLevel="0" collapsed="false">
      <c r="A31" s="9" t="n">
        <v>30</v>
      </c>
      <c r="B31" s="10" t="s">
        <v>39</v>
      </c>
      <c r="C31" s="11" t="s">
        <v>40</v>
      </c>
      <c r="D31" s="12" t="n">
        <v>400</v>
      </c>
      <c r="E31" s="13"/>
      <c r="F31" s="14" t="n">
        <f aca="false">D31*E31</f>
        <v>0</v>
      </c>
    </row>
    <row r="32" s="1" customFormat="true" ht="15" hidden="false" customHeight="true" outlineLevel="0" collapsed="false">
      <c r="A32" s="9" t="n">
        <v>31</v>
      </c>
      <c r="B32" s="10" t="s">
        <v>41</v>
      </c>
      <c r="C32" s="11" t="s">
        <v>10</v>
      </c>
      <c r="D32" s="12" t="n">
        <v>1100</v>
      </c>
      <c r="E32" s="13"/>
      <c r="F32" s="14" t="n">
        <f aca="false">D32*E32</f>
        <v>0</v>
      </c>
    </row>
    <row r="33" s="1" customFormat="true" ht="15" hidden="false" customHeight="true" outlineLevel="0" collapsed="false">
      <c r="A33" s="9" t="n">
        <v>32</v>
      </c>
      <c r="B33" s="10" t="s">
        <v>42</v>
      </c>
      <c r="C33" s="11" t="s">
        <v>10</v>
      </c>
      <c r="D33" s="12" t="n">
        <v>70</v>
      </c>
      <c r="E33" s="13"/>
      <c r="F33" s="14" t="n">
        <f aca="false">D33*E33</f>
        <v>0</v>
      </c>
    </row>
    <row r="34" s="1" customFormat="true" ht="15" hidden="false" customHeight="true" outlineLevel="0" collapsed="false">
      <c r="A34" s="9"/>
      <c r="B34" s="10"/>
      <c r="C34" s="11"/>
      <c r="D34" s="12"/>
      <c r="E34" s="4"/>
      <c r="F34" s="16" t="n">
        <f aca="false">SUM(F2:F33)</f>
        <v>87840</v>
      </c>
    </row>
  </sheetData>
  <autoFilter ref="A1:F33">
    <sortState ref="A2:F33">
      <sortCondition ref="A2:A33" customList=""/>
    </sortState>
  </autoFilter>
  <printOptions headings="false" gridLines="false" gridLinesSet="true" horizontalCentered="true" verticalCentered="false"/>
  <pageMargins left="0.196527777777778" right="0.196527777777778" top="0.353472222222222" bottom="0.196527777777778" header="0.196527777777778" footer="0.511805555555555"/>
  <pageSetup paperSize="9" scale="100" firstPageNumber="0" fitToWidth="1" fitToHeight="4" pageOrder="downThenOver" orientation="landscape" blackAndWhite="false" draft="false" cellComments="none" useFirstPageNumber="false" horizontalDpi="300" verticalDpi="300" copies="1"/>
  <headerFooter differentFirst="false" differentOddEven="false">
    <oddHeader>&amp;C&amp;9Стор.&amp;P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LibreOffice/7.0.2.2$Linux_X86_64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2020-10-22T08:23:22Z</dcterms:created>
  <dc:creator>Tom</dc:creator>
  <dc:description/>
  <dc:language>ru-RU</dc:language>
  <cp:lastModifiedBy/>
  <dcterms:modified xsi:type="dcterms:W3CDTF">2020-10-23T19:06:30Z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