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8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4" i="1"/>
  <c r="K102" i="1"/>
  <c r="K101" i="1"/>
  <c r="F101" i="1"/>
  <c r="K99" i="1"/>
  <c r="K98" i="1"/>
  <c r="K97" i="1"/>
  <c r="K96" i="1"/>
  <c r="F96" i="1"/>
  <c r="K94" i="1"/>
  <c r="F94" i="1"/>
  <c r="K93" i="1"/>
  <c r="K92" i="1"/>
  <c r="K91" i="1"/>
  <c r="K90" i="1"/>
  <c r="F90" i="1"/>
  <c r="K88" i="1"/>
  <c r="K87" i="1"/>
  <c r="F87" i="1"/>
  <c r="K86" i="1"/>
  <c r="K85" i="1"/>
  <c r="K84" i="1"/>
  <c r="F84" i="1"/>
  <c r="K83" i="1"/>
  <c r="K82" i="1"/>
  <c r="K81" i="1"/>
  <c r="F81" i="1"/>
  <c r="K79" i="1"/>
  <c r="K78" i="1"/>
  <c r="K77" i="1"/>
  <c r="F77" i="1"/>
  <c r="K76" i="1"/>
  <c r="K75" i="1"/>
  <c r="K74" i="1"/>
  <c r="K73" i="1"/>
  <c r="F73" i="1"/>
  <c r="K72" i="1"/>
  <c r="K71" i="1"/>
  <c r="F71" i="1"/>
  <c r="K69" i="1"/>
  <c r="F69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F55" i="1"/>
  <c r="K53" i="1"/>
  <c r="F53" i="1"/>
  <c r="K52" i="1"/>
  <c r="K51" i="1"/>
  <c r="F51" i="1"/>
  <c r="K50" i="1"/>
  <c r="F50" i="1"/>
  <c r="K49" i="1"/>
  <c r="F49" i="1"/>
  <c r="K48" i="1"/>
  <c r="F48" i="1"/>
  <c r="K47" i="1"/>
  <c r="F47" i="1"/>
  <c r="K45" i="1"/>
  <c r="F45" i="1"/>
  <c r="K44" i="1"/>
  <c r="K43" i="1"/>
  <c r="F43" i="1"/>
  <c r="K41" i="1"/>
  <c r="F41" i="1"/>
  <c r="K40" i="1"/>
  <c r="F40" i="1"/>
  <c r="K39" i="1"/>
  <c r="F39" i="1"/>
  <c r="K38" i="1"/>
  <c r="K37" i="1"/>
  <c r="F37" i="1"/>
  <c r="K36" i="1"/>
  <c r="F36" i="1"/>
  <c r="K35" i="1"/>
  <c r="F35" i="1"/>
  <c r="K34" i="1"/>
  <c r="F34" i="1"/>
  <c r="K33" i="1"/>
  <c r="F33" i="1"/>
  <c r="K31" i="1"/>
  <c r="K30" i="1"/>
  <c r="F30" i="1"/>
  <c r="K29" i="1"/>
  <c r="F29" i="1"/>
  <c r="K28" i="1"/>
  <c r="F28" i="1"/>
  <c r="K27" i="1"/>
  <c r="F27" i="1"/>
  <c r="K26" i="1"/>
  <c r="F26" i="1"/>
  <c r="K24" i="1"/>
  <c r="K23" i="1"/>
  <c r="F23" i="1"/>
  <c r="K22" i="1"/>
  <c r="F22" i="1"/>
  <c r="K21" i="1"/>
  <c r="F21" i="1"/>
  <c r="K20" i="1"/>
  <c r="F20" i="1"/>
  <c r="K19" i="1"/>
  <c r="F19" i="1"/>
  <c r="K16" i="1"/>
  <c r="K15" i="1"/>
  <c r="K14" i="1"/>
  <c r="K13" i="1"/>
  <c r="F13" i="1"/>
  <c r="K12" i="1"/>
  <c r="K11" i="1"/>
  <c r="F11" i="1"/>
  <c r="F106" i="1" l="1"/>
  <c r="K106" i="1"/>
</calcChain>
</file>

<file path=xl/sharedStrings.xml><?xml version="1.0" encoding="utf-8"?>
<sst xmlns="http://schemas.openxmlformats.org/spreadsheetml/2006/main" count="322" uniqueCount="176">
  <si>
    <t>№ п\п</t>
  </si>
  <si>
    <t xml:space="preserve">Найменування робіт </t>
  </si>
  <si>
    <t>Одиниця виміру</t>
  </si>
  <si>
    <t>Кількість</t>
  </si>
  <si>
    <t>Найменування матеріалів та послуг</t>
  </si>
  <si>
    <t>І. Комплектні розподільчі пристрої</t>
  </si>
  <si>
    <t>1.1</t>
  </si>
  <si>
    <t>Монтаж Щита ВРП</t>
  </si>
  <si>
    <t>шт</t>
  </si>
  <si>
    <t>Щит  ВРП</t>
  </si>
  <si>
    <t>Наконечник JG-050, ДКС</t>
  </si>
  <si>
    <t>1.2</t>
  </si>
  <si>
    <t>Монтаж тумби під ВРП</t>
  </si>
  <si>
    <t>Кут 40х4</t>
  </si>
  <si>
    <t>м</t>
  </si>
  <si>
    <t>Болт М10, ІЕК</t>
  </si>
  <si>
    <t>Гайка М10, ІЕК</t>
  </si>
  <si>
    <t>Шайба М10, ДКС</t>
  </si>
  <si>
    <t>ІІ. Розподільні щити та щити місцевого керування</t>
  </si>
  <si>
    <t>2.1</t>
  </si>
  <si>
    <t>Монтаж Щита ЩП1:</t>
  </si>
  <si>
    <t>Щит  ЩП1:</t>
  </si>
  <si>
    <t xml:space="preserve"> - монтаж металоконструкції</t>
  </si>
  <si>
    <t xml:space="preserve"> - металокострукція щита</t>
  </si>
  <si>
    <t xml:space="preserve"> - шина РЕ</t>
  </si>
  <si>
    <t xml:space="preserve"> - шина РЕ ІЕК</t>
  </si>
  <si>
    <t xml:space="preserve"> - шина N</t>
  </si>
  <si>
    <t xml:space="preserve"> - шина N ІЕК</t>
  </si>
  <si>
    <t xml:space="preserve"> - монтаж автомата 2П</t>
  </si>
  <si>
    <t xml:space="preserve"> - автомат 25 А - 2П  ІЕК</t>
  </si>
  <si>
    <t xml:space="preserve"> - монтаж провода</t>
  </si>
  <si>
    <t xml:space="preserve"> - провід ПВ-1 1х4</t>
  </si>
  <si>
    <t xml:space="preserve"> - кабельний розгалуджувач</t>
  </si>
  <si>
    <t>2.2</t>
  </si>
  <si>
    <t>Монтаж Щита ЩП2:</t>
  </si>
  <si>
    <t>Щит  ЩП2:</t>
  </si>
  <si>
    <t>2.3</t>
  </si>
  <si>
    <t>Монтаж Щита ЩП3:</t>
  </si>
  <si>
    <t>Щит  ЩП3:</t>
  </si>
  <si>
    <t xml:space="preserve"> - автомат 50 А - 2П ІЕК</t>
  </si>
  <si>
    <t>2.4</t>
  </si>
  <si>
    <t>Монтаж ЯТП</t>
  </si>
  <si>
    <t>Ящик з понижуючим трансформатором, ІЕК</t>
  </si>
  <si>
    <t>2.5</t>
  </si>
  <si>
    <t>Монтаж щита місцевого керування</t>
  </si>
  <si>
    <t>Щит місцевого керування ЩМУН-1-4</t>
  </si>
  <si>
    <t>2.6</t>
  </si>
  <si>
    <t>Монтаж ящика керування освітленням</t>
  </si>
  <si>
    <t>Ящик керування освітленням комплектний</t>
  </si>
  <si>
    <t>ІІІ. Апарати низької напруги</t>
  </si>
  <si>
    <t>3.1</t>
  </si>
  <si>
    <t>Монтаж лічильника 3ф</t>
  </si>
  <si>
    <t>Лічильник  3ф трансорматорного включення</t>
  </si>
  <si>
    <t>Лічильник  3ф прямого включення</t>
  </si>
  <si>
    <t>3.2</t>
  </si>
  <si>
    <t>Монтаж лічильника 1ф</t>
  </si>
  <si>
    <t>Лічильник 1ф</t>
  </si>
  <si>
    <t>ІV. Світлотехнічне обладнання</t>
  </si>
  <si>
    <t>4.1</t>
  </si>
  <si>
    <t>Монтаж світильника світлодіодного ІР44</t>
  </si>
  <si>
    <t>Світильник світлодіодний ІР44, ЕВРОСВЕТ</t>
  </si>
  <si>
    <t>4.2</t>
  </si>
  <si>
    <t>Монтаж світильника світлодіодного ІР20</t>
  </si>
  <si>
    <t>Світильник  світлодіодний ІР20</t>
  </si>
  <si>
    <t>4.3</t>
  </si>
  <si>
    <t>Монтаж світильника світлодіодного ІР20 (показчик ПК)</t>
  </si>
  <si>
    <t>Світильник  світлодіодний ІР20 (показчик ПК)</t>
  </si>
  <si>
    <t>4.4</t>
  </si>
  <si>
    <t>Монтаж світильника світлодіодного ІР54</t>
  </si>
  <si>
    <t>Світильник ІР54</t>
  </si>
  <si>
    <t>4.5</t>
  </si>
  <si>
    <t>Монтаж світильника НСП</t>
  </si>
  <si>
    <t>Світильник НСП</t>
  </si>
  <si>
    <t>Лампа розжарювання 150 Вт</t>
  </si>
  <si>
    <t>4.6</t>
  </si>
  <si>
    <t>Монтаж датчиків руху</t>
  </si>
  <si>
    <t>Датчик руху інфрачервоний</t>
  </si>
  <si>
    <t>V. Кабельна продукція</t>
  </si>
  <si>
    <t>5.1</t>
  </si>
  <si>
    <t>Монтаж кабеля</t>
  </si>
  <si>
    <t>Кабель ВВГнг-нд 3х1,5, ЄВРОПАН</t>
  </si>
  <si>
    <t>1000м</t>
  </si>
  <si>
    <t>Кабель ВВГнг-нд 3х2,5, ЄВРОПАН</t>
  </si>
  <si>
    <t>Кабель ВВГнг-нд 5х2,5, ЄВРОПАН</t>
  </si>
  <si>
    <t>Кабель ВВГнг-нд 5х4, ЄВРОПАН</t>
  </si>
  <si>
    <t xml:space="preserve"> </t>
  </si>
  <si>
    <t>Кабель ВВГнг-нд 3х4, ЄВРОПАН</t>
  </si>
  <si>
    <t>Кабель ВВГнг-нд 3х10, ЄВРОПАН</t>
  </si>
  <si>
    <t xml:space="preserve">  </t>
  </si>
  <si>
    <t>Кабель NHXH FE 180/E30 3х1,5, ЄВРОПАН</t>
  </si>
  <si>
    <t>Кабель NHXH FE 180/E30 3х2,5, ЄВРОПАН</t>
  </si>
  <si>
    <t>Кабель NHXH FE 180/E90 3х1,5, ЄВРОПАН</t>
  </si>
  <si>
    <t>Кабель NHXH FE 180/E30 5х10, ЄВРОПАН</t>
  </si>
  <si>
    <t>Кабель АВВГ 5х50, ЄВРОПАН</t>
  </si>
  <si>
    <t>Кабель FTP, Одесакабель</t>
  </si>
  <si>
    <t>Кабель ЕВРОПАН Alarm 4*0,22</t>
  </si>
  <si>
    <t>VІ. Кабель контрольний</t>
  </si>
  <si>
    <t>6.1</t>
  </si>
  <si>
    <t>Кабель КВВГнг 4х1 (ЗЗЦМ )</t>
  </si>
  <si>
    <t>VІІ. Електроустановочні вироби</t>
  </si>
  <si>
    <t>7.1</t>
  </si>
  <si>
    <t xml:space="preserve">Монтаж вимикача одноклавішного </t>
  </si>
  <si>
    <t>Вимикач одноклавішний Asfora (EPH0100121)</t>
  </si>
  <si>
    <t>Вимикач одноклавішний прихованої установки Форс" ВС20-1-0-ФСр</t>
  </si>
  <si>
    <t>7.2</t>
  </si>
  <si>
    <t xml:space="preserve">Монтаж розетки  </t>
  </si>
  <si>
    <t>Розетка штепсельна ІР44 Asfora, EPH3100321</t>
  </si>
  <si>
    <t>Розетка штепсельна ІР21 Asfora (EPH2900121)</t>
  </si>
  <si>
    <t>Розетка внутр.установки, ІЕК</t>
  </si>
  <si>
    <t>Рамка на 3, Asfora, EPH5800321</t>
  </si>
  <si>
    <t>7.3</t>
  </si>
  <si>
    <t xml:space="preserve">Монтаж коробки розподільчої </t>
  </si>
  <si>
    <t>Коробка розподільча ІEK КМ 41007, Д80</t>
  </si>
  <si>
    <t>Коробка розподільча 85х85х40, ІЕК</t>
  </si>
  <si>
    <t>Коробка установочна Д68, Schneider Electric Multifix</t>
  </si>
  <si>
    <t>VІІІ. Труби</t>
  </si>
  <si>
    <t>8.1</t>
  </si>
  <si>
    <t>Монтаж гофротруби</t>
  </si>
  <si>
    <t>Труба гофрована 20мм, ДКС</t>
  </si>
  <si>
    <t>Труба гофрована 25мм, ДКС</t>
  </si>
  <si>
    <t>Труба гофрована 40мм, ДКС</t>
  </si>
  <si>
    <t>8.2</t>
  </si>
  <si>
    <t>Виготовлення гільз для кабелів</t>
  </si>
  <si>
    <t>Труба металева 25мм, Бекас</t>
  </si>
  <si>
    <t>Труба металева 40мм, Бекас</t>
  </si>
  <si>
    <t>Труба металева 50мм, Бекас</t>
  </si>
  <si>
    <t>8.3</t>
  </si>
  <si>
    <t>Монтаж металорукава</t>
  </si>
  <si>
    <t>Металорукав РЗЦ d20  (виробн. Краматорськ)</t>
  </si>
  <si>
    <t>Металорукав Д40 (виробн. Краматорськ)</t>
  </si>
  <si>
    <t>ІХ. Кабельні конструкції</t>
  </si>
  <si>
    <t>9.1</t>
  </si>
  <si>
    <t>Монтаж лотка</t>
  </si>
  <si>
    <t>Лоток перфорований 400х80, 1 мм (ДКС)</t>
  </si>
  <si>
    <t>Кронштейн (BBH6040 (LP6004))</t>
  </si>
  <si>
    <t>Шпилька 500мм</t>
  </si>
  <si>
    <t>З'єднувальна пластина, ДКС</t>
  </si>
  <si>
    <t>9.2</t>
  </si>
  <si>
    <t>Монтаж поворота 90 ° лоток 400</t>
  </si>
  <si>
    <t>Кут CPO 90 горизонтальний 90 ° 400х80, ДКС</t>
  </si>
  <si>
    <t>Х. Зрівнювання потенціалів</t>
  </si>
  <si>
    <t>10.1</t>
  </si>
  <si>
    <t>Монтаж полоси заземлюючої</t>
  </si>
  <si>
    <t>Сталева полоса 40х4 мм</t>
  </si>
  <si>
    <t>Сталева полоса 25х4 мм</t>
  </si>
  <si>
    <t>Провід ПВ3 1х6</t>
  </si>
  <si>
    <t>Наконечник для провода ПВ3 1х6, ДКС</t>
  </si>
  <si>
    <t>ХІ. Кріплення стояків в нішах</t>
  </si>
  <si>
    <t>11.1</t>
  </si>
  <si>
    <t xml:space="preserve">Монтаж лотка </t>
  </si>
  <si>
    <t xml:space="preserve">Лоток сходинковий 600х80, ДКС-LL8060 </t>
  </si>
  <si>
    <t xml:space="preserve">Лоток сходинковий 200х80, ДКС-LL8020  </t>
  </si>
  <si>
    <t>ХІІ. Будівельні роботи</t>
  </si>
  <si>
    <t>12.1</t>
  </si>
  <si>
    <t>Влаштування ніш (РК, підрозетники)</t>
  </si>
  <si>
    <t>12.2</t>
  </si>
  <si>
    <t>Штробління по блоку</t>
  </si>
  <si>
    <t>Всього роботи, грн. без ПДВ:</t>
  </si>
  <si>
    <t>Всього матеріали, грн. без ПДВ:</t>
  </si>
  <si>
    <t xml:space="preserve">Кількість робітників що будуть задіяні на виконанні робіт </t>
  </si>
  <si>
    <t>Термін виконання робіт</t>
  </si>
  <si>
    <t>Чисельність ІТП (працівників ПТО), які будуть займатися плануванням реалізації даних робіт</t>
  </si>
  <si>
    <t>Досвід виконання подібних робіт із зазначенням об'єктів та замовників</t>
  </si>
  <si>
    <t>М. П. Підрядник                         Директор</t>
  </si>
  <si>
    <t xml:space="preserve">"       "                       2021 року </t>
  </si>
  <si>
    <t>Будова: ЖК "Оранжпарк"за адресою: Київська обл., Києво-Святошинський р-н., с.Крюківщина, черга III секц.2 (секція 14)</t>
  </si>
  <si>
    <t xml:space="preserve">Комерційна пропозиція </t>
  </si>
  <si>
    <t>на комплекс електромонтажних робіт</t>
  </si>
  <si>
    <t>Повна назва організації:</t>
  </si>
  <si>
    <t>Код ЄДРПОУ:</t>
  </si>
  <si>
    <t>Контактна особа підрядника:</t>
  </si>
  <si>
    <t>Ціна за од. виміру, грн. з ПДВ</t>
  </si>
  <si>
    <t>Всього грн. з ПДВ</t>
  </si>
  <si>
    <t>Умови оплати:</t>
  </si>
  <si>
    <t>Гарантія на виконані роботи</t>
  </si>
  <si>
    <t xml:space="preserve">Цією пропозицією ми погоджуємося з усіма умовами та вимогами визначеними у технічному завданні зокрема:                                                                                                                                                                                       
Робоча документація перевірена Підрядником, зауваження відсутні.
У вартості робіт враховані всі супутні роботи і витрати необхідні для виконання повного обсягу робіт згідно наданої на тендер робочої документації.
На вартість будівельно-монтажних робіт встановлюються тверді розцінки які включають:
- Погодження норм витрат матеріалів та розробка технологічної карти в разі потреби.
- Витратні та кріпильні матеріали такі як: болти, гайки, шайби, стяжки кабельні, саморізи, дюбеля, ізострічки, тримачі кабеля, піна, електроди, анкера, стрічки монтажні, термоусадочні трубки тощо.
- Прибуток, загальновиробничі та адміністративні витрати, ризики, інфляція на період виконання робіт, витрати на відрядження, додаткові витрати в зв’язку з сезонними чинниками, амортизація інструменту, транспорту, обладнання замовника та  тимчасові пристосування, перевезення робітників на об’єкт транспортом підрядника, витрати на охорону праці та пожежну безпеку, всі інші супутні роботи і витрати підрядника пов’язані із здійсненням будівельно-монтажних робіт передбачених даною КП.
- Вертикальне та горизонтальне переміщення матеріалів та обладнання; 
- Підготовчі роботи, що передбачені технологією виконання робіт (якщо дані роботи не передбачені даним переліком);
- При висоті до 4 м всередині будівлі та до 6 м зовні передбачено  виконання робіт з інвентарних столиків, драбин і приставних драбин; 
- Прибирання сміття та складування його у визначеному замовником місці для подальшого навантаження та вивезення;
Постачальника матеріалів та їх вартість визначає замовник.
Вартість робіт враховує, що роботи виконуються на будівництві житлового комплекса, почергово по 2-3 поверхи, паралельно виконуються роботи іншими підрядними організаціями.
В склад робіт входить:
Проживання робітників підрядника забезпечується підрядником. 
Розміщення «вагончиків» підрядника на території замовника здійснюється за умови відшкодування відповідних витрат (електропостачання, комунальні витрати, тощо).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</si>
</sst>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49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ont="1" applyFill="1" applyAlignment="1">
      <alignment horizontal="right"/>
    </xf>
    <xf numFmtId="1" fontId="11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3" borderId="1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2 6 2 4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A19" workbookViewId="0">
      <selection activeCell="B110" sqref="B110:H110"/>
    </sheetView>
  </sheetViews>
  <sheetFormatPr defaultColWidth="9.140625" defaultRowHeight="15" x14ac:dyDescent="0.25"/>
  <cols>
    <col min="1" max="1" width="5.7109375" style="2" customWidth="1"/>
    <col min="2" max="2" width="46.140625" style="5" customWidth="1"/>
    <col min="3" max="3" width="9.7109375" style="2" customWidth="1"/>
    <col min="4" max="4" width="11.7109375" style="2" customWidth="1"/>
    <col min="5" max="5" width="11.7109375" style="6" customWidth="1"/>
    <col min="6" max="6" width="14.140625" style="6" customWidth="1"/>
    <col min="7" max="7" width="37.7109375" style="7" customWidth="1"/>
    <col min="8" max="9" width="9.7109375" style="8" customWidth="1"/>
    <col min="10" max="10" width="11.7109375" style="9" customWidth="1"/>
    <col min="11" max="11" width="15" style="10" customWidth="1"/>
    <col min="12" max="253" width="9.140625" style="2"/>
    <col min="254" max="254" width="5.7109375" style="2" customWidth="1"/>
    <col min="255" max="255" width="46.140625" style="2" customWidth="1"/>
    <col min="256" max="256" width="9.7109375" style="2" customWidth="1"/>
    <col min="257" max="258" width="11.7109375" style="2" customWidth="1"/>
    <col min="259" max="259" width="14.140625" style="2" customWidth="1"/>
    <col min="260" max="260" width="37.7109375" style="2" customWidth="1"/>
    <col min="261" max="262" width="9.7109375" style="2" customWidth="1"/>
    <col min="263" max="263" width="11.7109375" style="2" customWidth="1"/>
    <col min="264" max="264" width="15" style="2" customWidth="1"/>
    <col min="265" max="509" width="9.140625" style="2"/>
    <col min="510" max="510" width="5.7109375" style="2" customWidth="1"/>
    <col min="511" max="511" width="46.140625" style="2" customWidth="1"/>
    <col min="512" max="512" width="9.7109375" style="2" customWidth="1"/>
    <col min="513" max="514" width="11.7109375" style="2" customWidth="1"/>
    <col min="515" max="515" width="14.140625" style="2" customWidth="1"/>
    <col min="516" max="516" width="37.7109375" style="2" customWidth="1"/>
    <col min="517" max="518" width="9.7109375" style="2" customWidth="1"/>
    <col min="519" max="519" width="11.7109375" style="2" customWidth="1"/>
    <col min="520" max="520" width="15" style="2" customWidth="1"/>
    <col min="521" max="765" width="9.140625" style="2"/>
    <col min="766" max="766" width="5.7109375" style="2" customWidth="1"/>
    <col min="767" max="767" width="46.140625" style="2" customWidth="1"/>
    <col min="768" max="768" width="9.7109375" style="2" customWidth="1"/>
    <col min="769" max="770" width="11.7109375" style="2" customWidth="1"/>
    <col min="771" max="771" width="14.140625" style="2" customWidth="1"/>
    <col min="772" max="772" width="37.7109375" style="2" customWidth="1"/>
    <col min="773" max="774" width="9.7109375" style="2" customWidth="1"/>
    <col min="775" max="775" width="11.7109375" style="2" customWidth="1"/>
    <col min="776" max="776" width="15" style="2" customWidth="1"/>
    <col min="777" max="1021" width="9.140625" style="2"/>
    <col min="1022" max="1022" width="5.7109375" style="2" customWidth="1"/>
    <col min="1023" max="1023" width="46.140625" style="2" customWidth="1"/>
    <col min="1024" max="1024" width="9.7109375" style="2" customWidth="1"/>
    <col min="1025" max="1026" width="11.7109375" style="2" customWidth="1"/>
    <col min="1027" max="1027" width="14.140625" style="2" customWidth="1"/>
    <col min="1028" max="1028" width="37.7109375" style="2" customWidth="1"/>
    <col min="1029" max="1030" width="9.7109375" style="2" customWidth="1"/>
    <col min="1031" max="1031" width="11.7109375" style="2" customWidth="1"/>
    <col min="1032" max="1032" width="15" style="2" customWidth="1"/>
    <col min="1033" max="1277" width="9.140625" style="2"/>
    <col min="1278" max="1278" width="5.7109375" style="2" customWidth="1"/>
    <col min="1279" max="1279" width="46.140625" style="2" customWidth="1"/>
    <col min="1280" max="1280" width="9.7109375" style="2" customWidth="1"/>
    <col min="1281" max="1282" width="11.7109375" style="2" customWidth="1"/>
    <col min="1283" max="1283" width="14.140625" style="2" customWidth="1"/>
    <col min="1284" max="1284" width="37.7109375" style="2" customWidth="1"/>
    <col min="1285" max="1286" width="9.7109375" style="2" customWidth="1"/>
    <col min="1287" max="1287" width="11.7109375" style="2" customWidth="1"/>
    <col min="1288" max="1288" width="15" style="2" customWidth="1"/>
    <col min="1289" max="1533" width="9.140625" style="2"/>
    <col min="1534" max="1534" width="5.7109375" style="2" customWidth="1"/>
    <col min="1535" max="1535" width="46.140625" style="2" customWidth="1"/>
    <col min="1536" max="1536" width="9.7109375" style="2" customWidth="1"/>
    <col min="1537" max="1538" width="11.7109375" style="2" customWidth="1"/>
    <col min="1539" max="1539" width="14.140625" style="2" customWidth="1"/>
    <col min="1540" max="1540" width="37.7109375" style="2" customWidth="1"/>
    <col min="1541" max="1542" width="9.7109375" style="2" customWidth="1"/>
    <col min="1543" max="1543" width="11.7109375" style="2" customWidth="1"/>
    <col min="1544" max="1544" width="15" style="2" customWidth="1"/>
    <col min="1545" max="1789" width="9.140625" style="2"/>
    <col min="1790" max="1790" width="5.7109375" style="2" customWidth="1"/>
    <col min="1791" max="1791" width="46.140625" style="2" customWidth="1"/>
    <col min="1792" max="1792" width="9.7109375" style="2" customWidth="1"/>
    <col min="1793" max="1794" width="11.7109375" style="2" customWidth="1"/>
    <col min="1795" max="1795" width="14.140625" style="2" customWidth="1"/>
    <col min="1796" max="1796" width="37.7109375" style="2" customWidth="1"/>
    <col min="1797" max="1798" width="9.7109375" style="2" customWidth="1"/>
    <col min="1799" max="1799" width="11.7109375" style="2" customWidth="1"/>
    <col min="1800" max="1800" width="15" style="2" customWidth="1"/>
    <col min="1801" max="2045" width="9.140625" style="2"/>
    <col min="2046" max="2046" width="5.7109375" style="2" customWidth="1"/>
    <col min="2047" max="2047" width="46.140625" style="2" customWidth="1"/>
    <col min="2048" max="2048" width="9.7109375" style="2" customWidth="1"/>
    <col min="2049" max="2050" width="11.7109375" style="2" customWidth="1"/>
    <col min="2051" max="2051" width="14.140625" style="2" customWidth="1"/>
    <col min="2052" max="2052" width="37.7109375" style="2" customWidth="1"/>
    <col min="2053" max="2054" width="9.7109375" style="2" customWidth="1"/>
    <col min="2055" max="2055" width="11.7109375" style="2" customWidth="1"/>
    <col min="2056" max="2056" width="15" style="2" customWidth="1"/>
    <col min="2057" max="2301" width="9.140625" style="2"/>
    <col min="2302" max="2302" width="5.7109375" style="2" customWidth="1"/>
    <col min="2303" max="2303" width="46.140625" style="2" customWidth="1"/>
    <col min="2304" max="2304" width="9.7109375" style="2" customWidth="1"/>
    <col min="2305" max="2306" width="11.7109375" style="2" customWidth="1"/>
    <col min="2307" max="2307" width="14.140625" style="2" customWidth="1"/>
    <col min="2308" max="2308" width="37.7109375" style="2" customWidth="1"/>
    <col min="2309" max="2310" width="9.7109375" style="2" customWidth="1"/>
    <col min="2311" max="2311" width="11.7109375" style="2" customWidth="1"/>
    <col min="2312" max="2312" width="15" style="2" customWidth="1"/>
    <col min="2313" max="2557" width="9.140625" style="2"/>
    <col min="2558" max="2558" width="5.7109375" style="2" customWidth="1"/>
    <col min="2559" max="2559" width="46.140625" style="2" customWidth="1"/>
    <col min="2560" max="2560" width="9.7109375" style="2" customWidth="1"/>
    <col min="2561" max="2562" width="11.7109375" style="2" customWidth="1"/>
    <col min="2563" max="2563" width="14.140625" style="2" customWidth="1"/>
    <col min="2564" max="2564" width="37.7109375" style="2" customWidth="1"/>
    <col min="2565" max="2566" width="9.7109375" style="2" customWidth="1"/>
    <col min="2567" max="2567" width="11.7109375" style="2" customWidth="1"/>
    <col min="2568" max="2568" width="15" style="2" customWidth="1"/>
    <col min="2569" max="2813" width="9.140625" style="2"/>
    <col min="2814" max="2814" width="5.7109375" style="2" customWidth="1"/>
    <col min="2815" max="2815" width="46.140625" style="2" customWidth="1"/>
    <col min="2816" max="2816" width="9.7109375" style="2" customWidth="1"/>
    <col min="2817" max="2818" width="11.7109375" style="2" customWidth="1"/>
    <col min="2819" max="2819" width="14.140625" style="2" customWidth="1"/>
    <col min="2820" max="2820" width="37.7109375" style="2" customWidth="1"/>
    <col min="2821" max="2822" width="9.7109375" style="2" customWidth="1"/>
    <col min="2823" max="2823" width="11.7109375" style="2" customWidth="1"/>
    <col min="2824" max="2824" width="15" style="2" customWidth="1"/>
    <col min="2825" max="3069" width="9.140625" style="2"/>
    <col min="3070" max="3070" width="5.7109375" style="2" customWidth="1"/>
    <col min="3071" max="3071" width="46.140625" style="2" customWidth="1"/>
    <col min="3072" max="3072" width="9.7109375" style="2" customWidth="1"/>
    <col min="3073" max="3074" width="11.7109375" style="2" customWidth="1"/>
    <col min="3075" max="3075" width="14.140625" style="2" customWidth="1"/>
    <col min="3076" max="3076" width="37.7109375" style="2" customWidth="1"/>
    <col min="3077" max="3078" width="9.7109375" style="2" customWidth="1"/>
    <col min="3079" max="3079" width="11.7109375" style="2" customWidth="1"/>
    <col min="3080" max="3080" width="15" style="2" customWidth="1"/>
    <col min="3081" max="3325" width="9.140625" style="2"/>
    <col min="3326" max="3326" width="5.7109375" style="2" customWidth="1"/>
    <col min="3327" max="3327" width="46.140625" style="2" customWidth="1"/>
    <col min="3328" max="3328" width="9.7109375" style="2" customWidth="1"/>
    <col min="3329" max="3330" width="11.7109375" style="2" customWidth="1"/>
    <col min="3331" max="3331" width="14.140625" style="2" customWidth="1"/>
    <col min="3332" max="3332" width="37.7109375" style="2" customWidth="1"/>
    <col min="3333" max="3334" width="9.7109375" style="2" customWidth="1"/>
    <col min="3335" max="3335" width="11.7109375" style="2" customWidth="1"/>
    <col min="3336" max="3336" width="15" style="2" customWidth="1"/>
    <col min="3337" max="3581" width="9.140625" style="2"/>
    <col min="3582" max="3582" width="5.7109375" style="2" customWidth="1"/>
    <col min="3583" max="3583" width="46.140625" style="2" customWidth="1"/>
    <col min="3584" max="3584" width="9.7109375" style="2" customWidth="1"/>
    <col min="3585" max="3586" width="11.7109375" style="2" customWidth="1"/>
    <col min="3587" max="3587" width="14.140625" style="2" customWidth="1"/>
    <col min="3588" max="3588" width="37.7109375" style="2" customWidth="1"/>
    <col min="3589" max="3590" width="9.7109375" style="2" customWidth="1"/>
    <col min="3591" max="3591" width="11.7109375" style="2" customWidth="1"/>
    <col min="3592" max="3592" width="15" style="2" customWidth="1"/>
    <col min="3593" max="3837" width="9.140625" style="2"/>
    <col min="3838" max="3838" width="5.7109375" style="2" customWidth="1"/>
    <col min="3839" max="3839" width="46.140625" style="2" customWidth="1"/>
    <col min="3840" max="3840" width="9.7109375" style="2" customWidth="1"/>
    <col min="3841" max="3842" width="11.7109375" style="2" customWidth="1"/>
    <col min="3843" max="3843" width="14.140625" style="2" customWidth="1"/>
    <col min="3844" max="3844" width="37.7109375" style="2" customWidth="1"/>
    <col min="3845" max="3846" width="9.7109375" style="2" customWidth="1"/>
    <col min="3847" max="3847" width="11.7109375" style="2" customWidth="1"/>
    <col min="3848" max="3848" width="15" style="2" customWidth="1"/>
    <col min="3849" max="4093" width="9.140625" style="2"/>
    <col min="4094" max="4094" width="5.7109375" style="2" customWidth="1"/>
    <col min="4095" max="4095" width="46.140625" style="2" customWidth="1"/>
    <col min="4096" max="4096" width="9.7109375" style="2" customWidth="1"/>
    <col min="4097" max="4098" width="11.7109375" style="2" customWidth="1"/>
    <col min="4099" max="4099" width="14.140625" style="2" customWidth="1"/>
    <col min="4100" max="4100" width="37.7109375" style="2" customWidth="1"/>
    <col min="4101" max="4102" width="9.7109375" style="2" customWidth="1"/>
    <col min="4103" max="4103" width="11.7109375" style="2" customWidth="1"/>
    <col min="4104" max="4104" width="15" style="2" customWidth="1"/>
    <col min="4105" max="4349" width="9.140625" style="2"/>
    <col min="4350" max="4350" width="5.7109375" style="2" customWidth="1"/>
    <col min="4351" max="4351" width="46.140625" style="2" customWidth="1"/>
    <col min="4352" max="4352" width="9.7109375" style="2" customWidth="1"/>
    <col min="4353" max="4354" width="11.7109375" style="2" customWidth="1"/>
    <col min="4355" max="4355" width="14.140625" style="2" customWidth="1"/>
    <col min="4356" max="4356" width="37.7109375" style="2" customWidth="1"/>
    <col min="4357" max="4358" width="9.7109375" style="2" customWidth="1"/>
    <col min="4359" max="4359" width="11.7109375" style="2" customWidth="1"/>
    <col min="4360" max="4360" width="15" style="2" customWidth="1"/>
    <col min="4361" max="4605" width="9.140625" style="2"/>
    <col min="4606" max="4606" width="5.7109375" style="2" customWidth="1"/>
    <col min="4607" max="4607" width="46.140625" style="2" customWidth="1"/>
    <col min="4608" max="4608" width="9.7109375" style="2" customWidth="1"/>
    <col min="4609" max="4610" width="11.7109375" style="2" customWidth="1"/>
    <col min="4611" max="4611" width="14.140625" style="2" customWidth="1"/>
    <col min="4612" max="4612" width="37.7109375" style="2" customWidth="1"/>
    <col min="4613" max="4614" width="9.7109375" style="2" customWidth="1"/>
    <col min="4615" max="4615" width="11.7109375" style="2" customWidth="1"/>
    <col min="4616" max="4616" width="15" style="2" customWidth="1"/>
    <col min="4617" max="4861" width="9.140625" style="2"/>
    <col min="4862" max="4862" width="5.7109375" style="2" customWidth="1"/>
    <col min="4863" max="4863" width="46.140625" style="2" customWidth="1"/>
    <col min="4864" max="4864" width="9.7109375" style="2" customWidth="1"/>
    <col min="4865" max="4866" width="11.7109375" style="2" customWidth="1"/>
    <col min="4867" max="4867" width="14.140625" style="2" customWidth="1"/>
    <col min="4868" max="4868" width="37.7109375" style="2" customWidth="1"/>
    <col min="4869" max="4870" width="9.7109375" style="2" customWidth="1"/>
    <col min="4871" max="4871" width="11.7109375" style="2" customWidth="1"/>
    <col min="4872" max="4872" width="15" style="2" customWidth="1"/>
    <col min="4873" max="5117" width="9.140625" style="2"/>
    <col min="5118" max="5118" width="5.7109375" style="2" customWidth="1"/>
    <col min="5119" max="5119" width="46.140625" style="2" customWidth="1"/>
    <col min="5120" max="5120" width="9.7109375" style="2" customWidth="1"/>
    <col min="5121" max="5122" width="11.7109375" style="2" customWidth="1"/>
    <col min="5123" max="5123" width="14.140625" style="2" customWidth="1"/>
    <col min="5124" max="5124" width="37.7109375" style="2" customWidth="1"/>
    <col min="5125" max="5126" width="9.7109375" style="2" customWidth="1"/>
    <col min="5127" max="5127" width="11.7109375" style="2" customWidth="1"/>
    <col min="5128" max="5128" width="15" style="2" customWidth="1"/>
    <col min="5129" max="5373" width="9.140625" style="2"/>
    <col min="5374" max="5374" width="5.7109375" style="2" customWidth="1"/>
    <col min="5375" max="5375" width="46.140625" style="2" customWidth="1"/>
    <col min="5376" max="5376" width="9.7109375" style="2" customWidth="1"/>
    <col min="5377" max="5378" width="11.7109375" style="2" customWidth="1"/>
    <col min="5379" max="5379" width="14.140625" style="2" customWidth="1"/>
    <col min="5380" max="5380" width="37.7109375" style="2" customWidth="1"/>
    <col min="5381" max="5382" width="9.7109375" style="2" customWidth="1"/>
    <col min="5383" max="5383" width="11.7109375" style="2" customWidth="1"/>
    <col min="5384" max="5384" width="15" style="2" customWidth="1"/>
    <col min="5385" max="5629" width="9.140625" style="2"/>
    <col min="5630" max="5630" width="5.7109375" style="2" customWidth="1"/>
    <col min="5631" max="5631" width="46.140625" style="2" customWidth="1"/>
    <col min="5632" max="5632" width="9.7109375" style="2" customWidth="1"/>
    <col min="5633" max="5634" width="11.7109375" style="2" customWidth="1"/>
    <col min="5635" max="5635" width="14.140625" style="2" customWidth="1"/>
    <col min="5636" max="5636" width="37.7109375" style="2" customWidth="1"/>
    <col min="5637" max="5638" width="9.7109375" style="2" customWidth="1"/>
    <col min="5639" max="5639" width="11.7109375" style="2" customWidth="1"/>
    <col min="5640" max="5640" width="15" style="2" customWidth="1"/>
    <col min="5641" max="5885" width="9.140625" style="2"/>
    <col min="5886" max="5886" width="5.7109375" style="2" customWidth="1"/>
    <col min="5887" max="5887" width="46.140625" style="2" customWidth="1"/>
    <col min="5888" max="5888" width="9.7109375" style="2" customWidth="1"/>
    <col min="5889" max="5890" width="11.7109375" style="2" customWidth="1"/>
    <col min="5891" max="5891" width="14.140625" style="2" customWidth="1"/>
    <col min="5892" max="5892" width="37.7109375" style="2" customWidth="1"/>
    <col min="5893" max="5894" width="9.7109375" style="2" customWidth="1"/>
    <col min="5895" max="5895" width="11.7109375" style="2" customWidth="1"/>
    <col min="5896" max="5896" width="15" style="2" customWidth="1"/>
    <col min="5897" max="6141" width="9.140625" style="2"/>
    <col min="6142" max="6142" width="5.7109375" style="2" customWidth="1"/>
    <col min="6143" max="6143" width="46.140625" style="2" customWidth="1"/>
    <col min="6144" max="6144" width="9.7109375" style="2" customWidth="1"/>
    <col min="6145" max="6146" width="11.7109375" style="2" customWidth="1"/>
    <col min="6147" max="6147" width="14.140625" style="2" customWidth="1"/>
    <col min="6148" max="6148" width="37.7109375" style="2" customWidth="1"/>
    <col min="6149" max="6150" width="9.7109375" style="2" customWidth="1"/>
    <col min="6151" max="6151" width="11.7109375" style="2" customWidth="1"/>
    <col min="6152" max="6152" width="15" style="2" customWidth="1"/>
    <col min="6153" max="6397" width="9.140625" style="2"/>
    <col min="6398" max="6398" width="5.7109375" style="2" customWidth="1"/>
    <col min="6399" max="6399" width="46.140625" style="2" customWidth="1"/>
    <col min="6400" max="6400" width="9.7109375" style="2" customWidth="1"/>
    <col min="6401" max="6402" width="11.7109375" style="2" customWidth="1"/>
    <col min="6403" max="6403" width="14.140625" style="2" customWidth="1"/>
    <col min="6404" max="6404" width="37.7109375" style="2" customWidth="1"/>
    <col min="6405" max="6406" width="9.7109375" style="2" customWidth="1"/>
    <col min="6407" max="6407" width="11.7109375" style="2" customWidth="1"/>
    <col min="6408" max="6408" width="15" style="2" customWidth="1"/>
    <col min="6409" max="6653" width="9.140625" style="2"/>
    <col min="6654" max="6654" width="5.7109375" style="2" customWidth="1"/>
    <col min="6655" max="6655" width="46.140625" style="2" customWidth="1"/>
    <col min="6656" max="6656" width="9.7109375" style="2" customWidth="1"/>
    <col min="6657" max="6658" width="11.7109375" style="2" customWidth="1"/>
    <col min="6659" max="6659" width="14.140625" style="2" customWidth="1"/>
    <col min="6660" max="6660" width="37.7109375" style="2" customWidth="1"/>
    <col min="6661" max="6662" width="9.7109375" style="2" customWidth="1"/>
    <col min="6663" max="6663" width="11.7109375" style="2" customWidth="1"/>
    <col min="6664" max="6664" width="15" style="2" customWidth="1"/>
    <col min="6665" max="6909" width="9.140625" style="2"/>
    <col min="6910" max="6910" width="5.7109375" style="2" customWidth="1"/>
    <col min="6911" max="6911" width="46.140625" style="2" customWidth="1"/>
    <col min="6912" max="6912" width="9.7109375" style="2" customWidth="1"/>
    <col min="6913" max="6914" width="11.7109375" style="2" customWidth="1"/>
    <col min="6915" max="6915" width="14.140625" style="2" customWidth="1"/>
    <col min="6916" max="6916" width="37.7109375" style="2" customWidth="1"/>
    <col min="6917" max="6918" width="9.7109375" style="2" customWidth="1"/>
    <col min="6919" max="6919" width="11.7109375" style="2" customWidth="1"/>
    <col min="6920" max="6920" width="15" style="2" customWidth="1"/>
    <col min="6921" max="7165" width="9.140625" style="2"/>
    <col min="7166" max="7166" width="5.7109375" style="2" customWidth="1"/>
    <col min="7167" max="7167" width="46.140625" style="2" customWidth="1"/>
    <col min="7168" max="7168" width="9.7109375" style="2" customWidth="1"/>
    <col min="7169" max="7170" width="11.7109375" style="2" customWidth="1"/>
    <col min="7171" max="7171" width="14.140625" style="2" customWidth="1"/>
    <col min="7172" max="7172" width="37.7109375" style="2" customWidth="1"/>
    <col min="7173" max="7174" width="9.7109375" style="2" customWidth="1"/>
    <col min="7175" max="7175" width="11.7109375" style="2" customWidth="1"/>
    <col min="7176" max="7176" width="15" style="2" customWidth="1"/>
    <col min="7177" max="7421" width="9.140625" style="2"/>
    <col min="7422" max="7422" width="5.7109375" style="2" customWidth="1"/>
    <col min="7423" max="7423" width="46.140625" style="2" customWidth="1"/>
    <col min="7424" max="7424" width="9.7109375" style="2" customWidth="1"/>
    <col min="7425" max="7426" width="11.7109375" style="2" customWidth="1"/>
    <col min="7427" max="7427" width="14.140625" style="2" customWidth="1"/>
    <col min="7428" max="7428" width="37.7109375" style="2" customWidth="1"/>
    <col min="7429" max="7430" width="9.7109375" style="2" customWidth="1"/>
    <col min="7431" max="7431" width="11.7109375" style="2" customWidth="1"/>
    <col min="7432" max="7432" width="15" style="2" customWidth="1"/>
    <col min="7433" max="7677" width="9.140625" style="2"/>
    <col min="7678" max="7678" width="5.7109375" style="2" customWidth="1"/>
    <col min="7679" max="7679" width="46.140625" style="2" customWidth="1"/>
    <col min="7680" max="7680" width="9.7109375" style="2" customWidth="1"/>
    <col min="7681" max="7682" width="11.7109375" style="2" customWidth="1"/>
    <col min="7683" max="7683" width="14.140625" style="2" customWidth="1"/>
    <col min="7684" max="7684" width="37.7109375" style="2" customWidth="1"/>
    <col min="7685" max="7686" width="9.7109375" style="2" customWidth="1"/>
    <col min="7687" max="7687" width="11.7109375" style="2" customWidth="1"/>
    <col min="7688" max="7688" width="15" style="2" customWidth="1"/>
    <col min="7689" max="7933" width="9.140625" style="2"/>
    <col min="7934" max="7934" width="5.7109375" style="2" customWidth="1"/>
    <col min="7935" max="7935" width="46.140625" style="2" customWidth="1"/>
    <col min="7936" max="7936" width="9.7109375" style="2" customWidth="1"/>
    <col min="7937" max="7938" width="11.7109375" style="2" customWidth="1"/>
    <col min="7939" max="7939" width="14.140625" style="2" customWidth="1"/>
    <col min="7940" max="7940" width="37.7109375" style="2" customWidth="1"/>
    <col min="7941" max="7942" width="9.7109375" style="2" customWidth="1"/>
    <col min="7943" max="7943" width="11.7109375" style="2" customWidth="1"/>
    <col min="7944" max="7944" width="15" style="2" customWidth="1"/>
    <col min="7945" max="8189" width="9.140625" style="2"/>
    <col min="8190" max="8190" width="5.7109375" style="2" customWidth="1"/>
    <col min="8191" max="8191" width="46.140625" style="2" customWidth="1"/>
    <col min="8192" max="8192" width="9.7109375" style="2" customWidth="1"/>
    <col min="8193" max="8194" width="11.7109375" style="2" customWidth="1"/>
    <col min="8195" max="8195" width="14.140625" style="2" customWidth="1"/>
    <col min="8196" max="8196" width="37.7109375" style="2" customWidth="1"/>
    <col min="8197" max="8198" width="9.7109375" style="2" customWidth="1"/>
    <col min="8199" max="8199" width="11.7109375" style="2" customWidth="1"/>
    <col min="8200" max="8200" width="15" style="2" customWidth="1"/>
    <col min="8201" max="8445" width="9.140625" style="2"/>
    <col min="8446" max="8446" width="5.7109375" style="2" customWidth="1"/>
    <col min="8447" max="8447" width="46.140625" style="2" customWidth="1"/>
    <col min="8448" max="8448" width="9.7109375" style="2" customWidth="1"/>
    <col min="8449" max="8450" width="11.7109375" style="2" customWidth="1"/>
    <col min="8451" max="8451" width="14.140625" style="2" customWidth="1"/>
    <col min="8452" max="8452" width="37.7109375" style="2" customWidth="1"/>
    <col min="8453" max="8454" width="9.7109375" style="2" customWidth="1"/>
    <col min="8455" max="8455" width="11.7109375" style="2" customWidth="1"/>
    <col min="8456" max="8456" width="15" style="2" customWidth="1"/>
    <col min="8457" max="8701" width="9.140625" style="2"/>
    <col min="8702" max="8702" width="5.7109375" style="2" customWidth="1"/>
    <col min="8703" max="8703" width="46.140625" style="2" customWidth="1"/>
    <col min="8704" max="8704" width="9.7109375" style="2" customWidth="1"/>
    <col min="8705" max="8706" width="11.7109375" style="2" customWidth="1"/>
    <col min="8707" max="8707" width="14.140625" style="2" customWidth="1"/>
    <col min="8708" max="8708" width="37.7109375" style="2" customWidth="1"/>
    <col min="8709" max="8710" width="9.7109375" style="2" customWidth="1"/>
    <col min="8711" max="8711" width="11.7109375" style="2" customWidth="1"/>
    <col min="8712" max="8712" width="15" style="2" customWidth="1"/>
    <col min="8713" max="8957" width="9.140625" style="2"/>
    <col min="8958" max="8958" width="5.7109375" style="2" customWidth="1"/>
    <col min="8959" max="8959" width="46.140625" style="2" customWidth="1"/>
    <col min="8960" max="8960" width="9.7109375" style="2" customWidth="1"/>
    <col min="8961" max="8962" width="11.7109375" style="2" customWidth="1"/>
    <col min="8963" max="8963" width="14.140625" style="2" customWidth="1"/>
    <col min="8964" max="8964" width="37.7109375" style="2" customWidth="1"/>
    <col min="8965" max="8966" width="9.7109375" style="2" customWidth="1"/>
    <col min="8967" max="8967" width="11.7109375" style="2" customWidth="1"/>
    <col min="8968" max="8968" width="15" style="2" customWidth="1"/>
    <col min="8969" max="9213" width="9.140625" style="2"/>
    <col min="9214" max="9214" width="5.7109375" style="2" customWidth="1"/>
    <col min="9215" max="9215" width="46.140625" style="2" customWidth="1"/>
    <col min="9216" max="9216" width="9.7109375" style="2" customWidth="1"/>
    <col min="9217" max="9218" width="11.7109375" style="2" customWidth="1"/>
    <col min="9219" max="9219" width="14.140625" style="2" customWidth="1"/>
    <col min="9220" max="9220" width="37.7109375" style="2" customWidth="1"/>
    <col min="9221" max="9222" width="9.7109375" style="2" customWidth="1"/>
    <col min="9223" max="9223" width="11.7109375" style="2" customWidth="1"/>
    <col min="9224" max="9224" width="15" style="2" customWidth="1"/>
    <col min="9225" max="9469" width="9.140625" style="2"/>
    <col min="9470" max="9470" width="5.7109375" style="2" customWidth="1"/>
    <col min="9471" max="9471" width="46.140625" style="2" customWidth="1"/>
    <col min="9472" max="9472" width="9.7109375" style="2" customWidth="1"/>
    <col min="9473" max="9474" width="11.7109375" style="2" customWidth="1"/>
    <col min="9475" max="9475" width="14.140625" style="2" customWidth="1"/>
    <col min="9476" max="9476" width="37.7109375" style="2" customWidth="1"/>
    <col min="9477" max="9478" width="9.7109375" style="2" customWidth="1"/>
    <col min="9479" max="9479" width="11.7109375" style="2" customWidth="1"/>
    <col min="9480" max="9480" width="15" style="2" customWidth="1"/>
    <col min="9481" max="9725" width="9.140625" style="2"/>
    <col min="9726" max="9726" width="5.7109375" style="2" customWidth="1"/>
    <col min="9727" max="9727" width="46.140625" style="2" customWidth="1"/>
    <col min="9728" max="9728" width="9.7109375" style="2" customWidth="1"/>
    <col min="9729" max="9730" width="11.7109375" style="2" customWidth="1"/>
    <col min="9731" max="9731" width="14.140625" style="2" customWidth="1"/>
    <col min="9732" max="9732" width="37.7109375" style="2" customWidth="1"/>
    <col min="9733" max="9734" width="9.7109375" style="2" customWidth="1"/>
    <col min="9735" max="9735" width="11.7109375" style="2" customWidth="1"/>
    <col min="9736" max="9736" width="15" style="2" customWidth="1"/>
    <col min="9737" max="9981" width="9.140625" style="2"/>
    <col min="9982" max="9982" width="5.7109375" style="2" customWidth="1"/>
    <col min="9983" max="9983" width="46.140625" style="2" customWidth="1"/>
    <col min="9984" max="9984" width="9.7109375" style="2" customWidth="1"/>
    <col min="9985" max="9986" width="11.7109375" style="2" customWidth="1"/>
    <col min="9987" max="9987" width="14.140625" style="2" customWidth="1"/>
    <col min="9988" max="9988" width="37.7109375" style="2" customWidth="1"/>
    <col min="9989" max="9990" width="9.7109375" style="2" customWidth="1"/>
    <col min="9991" max="9991" width="11.7109375" style="2" customWidth="1"/>
    <col min="9992" max="9992" width="15" style="2" customWidth="1"/>
    <col min="9993" max="10237" width="9.140625" style="2"/>
    <col min="10238" max="10238" width="5.7109375" style="2" customWidth="1"/>
    <col min="10239" max="10239" width="46.140625" style="2" customWidth="1"/>
    <col min="10240" max="10240" width="9.7109375" style="2" customWidth="1"/>
    <col min="10241" max="10242" width="11.7109375" style="2" customWidth="1"/>
    <col min="10243" max="10243" width="14.140625" style="2" customWidth="1"/>
    <col min="10244" max="10244" width="37.7109375" style="2" customWidth="1"/>
    <col min="10245" max="10246" width="9.7109375" style="2" customWidth="1"/>
    <col min="10247" max="10247" width="11.7109375" style="2" customWidth="1"/>
    <col min="10248" max="10248" width="15" style="2" customWidth="1"/>
    <col min="10249" max="10493" width="9.140625" style="2"/>
    <col min="10494" max="10494" width="5.7109375" style="2" customWidth="1"/>
    <col min="10495" max="10495" width="46.140625" style="2" customWidth="1"/>
    <col min="10496" max="10496" width="9.7109375" style="2" customWidth="1"/>
    <col min="10497" max="10498" width="11.7109375" style="2" customWidth="1"/>
    <col min="10499" max="10499" width="14.140625" style="2" customWidth="1"/>
    <col min="10500" max="10500" width="37.7109375" style="2" customWidth="1"/>
    <col min="10501" max="10502" width="9.7109375" style="2" customWidth="1"/>
    <col min="10503" max="10503" width="11.7109375" style="2" customWidth="1"/>
    <col min="10504" max="10504" width="15" style="2" customWidth="1"/>
    <col min="10505" max="10749" width="9.140625" style="2"/>
    <col min="10750" max="10750" width="5.7109375" style="2" customWidth="1"/>
    <col min="10751" max="10751" width="46.140625" style="2" customWidth="1"/>
    <col min="10752" max="10752" width="9.7109375" style="2" customWidth="1"/>
    <col min="10753" max="10754" width="11.7109375" style="2" customWidth="1"/>
    <col min="10755" max="10755" width="14.140625" style="2" customWidth="1"/>
    <col min="10756" max="10756" width="37.7109375" style="2" customWidth="1"/>
    <col min="10757" max="10758" width="9.7109375" style="2" customWidth="1"/>
    <col min="10759" max="10759" width="11.7109375" style="2" customWidth="1"/>
    <col min="10760" max="10760" width="15" style="2" customWidth="1"/>
    <col min="10761" max="11005" width="9.140625" style="2"/>
    <col min="11006" max="11006" width="5.7109375" style="2" customWidth="1"/>
    <col min="11007" max="11007" width="46.140625" style="2" customWidth="1"/>
    <col min="11008" max="11008" width="9.7109375" style="2" customWidth="1"/>
    <col min="11009" max="11010" width="11.7109375" style="2" customWidth="1"/>
    <col min="11011" max="11011" width="14.140625" style="2" customWidth="1"/>
    <col min="11012" max="11012" width="37.7109375" style="2" customWidth="1"/>
    <col min="11013" max="11014" width="9.7109375" style="2" customWidth="1"/>
    <col min="11015" max="11015" width="11.7109375" style="2" customWidth="1"/>
    <col min="11016" max="11016" width="15" style="2" customWidth="1"/>
    <col min="11017" max="11261" width="9.140625" style="2"/>
    <col min="11262" max="11262" width="5.7109375" style="2" customWidth="1"/>
    <col min="11263" max="11263" width="46.140625" style="2" customWidth="1"/>
    <col min="11264" max="11264" width="9.7109375" style="2" customWidth="1"/>
    <col min="11265" max="11266" width="11.7109375" style="2" customWidth="1"/>
    <col min="11267" max="11267" width="14.140625" style="2" customWidth="1"/>
    <col min="11268" max="11268" width="37.7109375" style="2" customWidth="1"/>
    <col min="11269" max="11270" width="9.7109375" style="2" customWidth="1"/>
    <col min="11271" max="11271" width="11.7109375" style="2" customWidth="1"/>
    <col min="11272" max="11272" width="15" style="2" customWidth="1"/>
    <col min="11273" max="11517" width="9.140625" style="2"/>
    <col min="11518" max="11518" width="5.7109375" style="2" customWidth="1"/>
    <col min="11519" max="11519" width="46.140625" style="2" customWidth="1"/>
    <col min="11520" max="11520" width="9.7109375" style="2" customWidth="1"/>
    <col min="11521" max="11522" width="11.7109375" style="2" customWidth="1"/>
    <col min="11523" max="11523" width="14.140625" style="2" customWidth="1"/>
    <col min="11524" max="11524" width="37.7109375" style="2" customWidth="1"/>
    <col min="11525" max="11526" width="9.7109375" style="2" customWidth="1"/>
    <col min="11527" max="11527" width="11.7109375" style="2" customWidth="1"/>
    <col min="11528" max="11528" width="15" style="2" customWidth="1"/>
    <col min="11529" max="11773" width="9.140625" style="2"/>
    <col min="11774" max="11774" width="5.7109375" style="2" customWidth="1"/>
    <col min="11775" max="11775" width="46.140625" style="2" customWidth="1"/>
    <col min="11776" max="11776" width="9.7109375" style="2" customWidth="1"/>
    <col min="11777" max="11778" width="11.7109375" style="2" customWidth="1"/>
    <col min="11779" max="11779" width="14.140625" style="2" customWidth="1"/>
    <col min="11780" max="11780" width="37.7109375" style="2" customWidth="1"/>
    <col min="11781" max="11782" width="9.7109375" style="2" customWidth="1"/>
    <col min="11783" max="11783" width="11.7109375" style="2" customWidth="1"/>
    <col min="11784" max="11784" width="15" style="2" customWidth="1"/>
    <col min="11785" max="12029" width="9.140625" style="2"/>
    <col min="12030" max="12030" width="5.7109375" style="2" customWidth="1"/>
    <col min="12031" max="12031" width="46.140625" style="2" customWidth="1"/>
    <col min="12032" max="12032" width="9.7109375" style="2" customWidth="1"/>
    <col min="12033" max="12034" width="11.7109375" style="2" customWidth="1"/>
    <col min="12035" max="12035" width="14.140625" style="2" customWidth="1"/>
    <col min="12036" max="12036" width="37.7109375" style="2" customWidth="1"/>
    <col min="12037" max="12038" width="9.7109375" style="2" customWidth="1"/>
    <col min="12039" max="12039" width="11.7109375" style="2" customWidth="1"/>
    <col min="12040" max="12040" width="15" style="2" customWidth="1"/>
    <col min="12041" max="12285" width="9.140625" style="2"/>
    <col min="12286" max="12286" width="5.7109375" style="2" customWidth="1"/>
    <col min="12287" max="12287" width="46.140625" style="2" customWidth="1"/>
    <col min="12288" max="12288" width="9.7109375" style="2" customWidth="1"/>
    <col min="12289" max="12290" width="11.7109375" style="2" customWidth="1"/>
    <col min="12291" max="12291" width="14.140625" style="2" customWidth="1"/>
    <col min="12292" max="12292" width="37.7109375" style="2" customWidth="1"/>
    <col min="12293" max="12294" width="9.7109375" style="2" customWidth="1"/>
    <col min="12295" max="12295" width="11.7109375" style="2" customWidth="1"/>
    <col min="12296" max="12296" width="15" style="2" customWidth="1"/>
    <col min="12297" max="12541" width="9.140625" style="2"/>
    <col min="12542" max="12542" width="5.7109375" style="2" customWidth="1"/>
    <col min="12543" max="12543" width="46.140625" style="2" customWidth="1"/>
    <col min="12544" max="12544" width="9.7109375" style="2" customWidth="1"/>
    <col min="12545" max="12546" width="11.7109375" style="2" customWidth="1"/>
    <col min="12547" max="12547" width="14.140625" style="2" customWidth="1"/>
    <col min="12548" max="12548" width="37.7109375" style="2" customWidth="1"/>
    <col min="12549" max="12550" width="9.7109375" style="2" customWidth="1"/>
    <col min="12551" max="12551" width="11.7109375" style="2" customWidth="1"/>
    <col min="12552" max="12552" width="15" style="2" customWidth="1"/>
    <col min="12553" max="12797" width="9.140625" style="2"/>
    <col min="12798" max="12798" width="5.7109375" style="2" customWidth="1"/>
    <col min="12799" max="12799" width="46.140625" style="2" customWidth="1"/>
    <col min="12800" max="12800" width="9.7109375" style="2" customWidth="1"/>
    <col min="12801" max="12802" width="11.7109375" style="2" customWidth="1"/>
    <col min="12803" max="12803" width="14.140625" style="2" customWidth="1"/>
    <col min="12804" max="12804" width="37.7109375" style="2" customWidth="1"/>
    <col min="12805" max="12806" width="9.7109375" style="2" customWidth="1"/>
    <col min="12807" max="12807" width="11.7109375" style="2" customWidth="1"/>
    <col min="12808" max="12808" width="15" style="2" customWidth="1"/>
    <col min="12809" max="13053" width="9.140625" style="2"/>
    <col min="13054" max="13054" width="5.7109375" style="2" customWidth="1"/>
    <col min="13055" max="13055" width="46.140625" style="2" customWidth="1"/>
    <col min="13056" max="13056" width="9.7109375" style="2" customWidth="1"/>
    <col min="13057" max="13058" width="11.7109375" style="2" customWidth="1"/>
    <col min="13059" max="13059" width="14.140625" style="2" customWidth="1"/>
    <col min="13060" max="13060" width="37.7109375" style="2" customWidth="1"/>
    <col min="13061" max="13062" width="9.7109375" style="2" customWidth="1"/>
    <col min="13063" max="13063" width="11.7109375" style="2" customWidth="1"/>
    <col min="13064" max="13064" width="15" style="2" customWidth="1"/>
    <col min="13065" max="13309" width="9.140625" style="2"/>
    <col min="13310" max="13310" width="5.7109375" style="2" customWidth="1"/>
    <col min="13311" max="13311" width="46.140625" style="2" customWidth="1"/>
    <col min="13312" max="13312" width="9.7109375" style="2" customWidth="1"/>
    <col min="13313" max="13314" width="11.7109375" style="2" customWidth="1"/>
    <col min="13315" max="13315" width="14.140625" style="2" customWidth="1"/>
    <col min="13316" max="13316" width="37.7109375" style="2" customWidth="1"/>
    <col min="13317" max="13318" width="9.7109375" style="2" customWidth="1"/>
    <col min="13319" max="13319" width="11.7109375" style="2" customWidth="1"/>
    <col min="13320" max="13320" width="15" style="2" customWidth="1"/>
    <col min="13321" max="13565" width="9.140625" style="2"/>
    <col min="13566" max="13566" width="5.7109375" style="2" customWidth="1"/>
    <col min="13567" max="13567" width="46.140625" style="2" customWidth="1"/>
    <col min="13568" max="13568" width="9.7109375" style="2" customWidth="1"/>
    <col min="13569" max="13570" width="11.7109375" style="2" customWidth="1"/>
    <col min="13571" max="13571" width="14.140625" style="2" customWidth="1"/>
    <col min="13572" max="13572" width="37.7109375" style="2" customWidth="1"/>
    <col min="13573" max="13574" width="9.7109375" style="2" customWidth="1"/>
    <col min="13575" max="13575" width="11.7109375" style="2" customWidth="1"/>
    <col min="13576" max="13576" width="15" style="2" customWidth="1"/>
    <col min="13577" max="13821" width="9.140625" style="2"/>
    <col min="13822" max="13822" width="5.7109375" style="2" customWidth="1"/>
    <col min="13823" max="13823" width="46.140625" style="2" customWidth="1"/>
    <col min="13824" max="13824" width="9.7109375" style="2" customWidth="1"/>
    <col min="13825" max="13826" width="11.7109375" style="2" customWidth="1"/>
    <col min="13827" max="13827" width="14.140625" style="2" customWidth="1"/>
    <col min="13828" max="13828" width="37.7109375" style="2" customWidth="1"/>
    <col min="13829" max="13830" width="9.7109375" style="2" customWidth="1"/>
    <col min="13831" max="13831" width="11.7109375" style="2" customWidth="1"/>
    <col min="13832" max="13832" width="15" style="2" customWidth="1"/>
    <col min="13833" max="14077" width="9.140625" style="2"/>
    <col min="14078" max="14078" width="5.7109375" style="2" customWidth="1"/>
    <col min="14079" max="14079" width="46.140625" style="2" customWidth="1"/>
    <col min="14080" max="14080" width="9.7109375" style="2" customWidth="1"/>
    <col min="14081" max="14082" width="11.7109375" style="2" customWidth="1"/>
    <col min="14083" max="14083" width="14.140625" style="2" customWidth="1"/>
    <col min="14084" max="14084" width="37.7109375" style="2" customWidth="1"/>
    <col min="14085" max="14086" width="9.7109375" style="2" customWidth="1"/>
    <col min="14087" max="14087" width="11.7109375" style="2" customWidth="1"/>
    <col min="14088" max="14088" width="15" style="2" customWidth="1"/>
    <col min="14089" max="14333" width="9.140625" style="2"/>
    <col min="14334" max="14334" width="5.7109375" style="2" customWidth="1"/>
    <col min="14335" max="14335" width="46.140625" style="2" customWidth="1"/>
    <col min="14336" max="14336" width="9.7109375" style="2" customWidth="1"/>
    <col min="14337" max="14338" width="11.7109375" style="2" customWidth="1"/>
    <col min="14339" max="14339" width="14.140625" style="2" customWidth="1"/>
    <col min="14340" max="14340" width="37.7109375" style="2" customWidth="1"/>
    <col min="14341" max="14342" width="9.7109375" style="2" customWidth="1"/>
    <col min="14343" max="14343" width="11.7109375" style="2" customWidth="1"/>
    <col min="14344" max="14344" width="15" style="2" customWidth="1"/>
    <col min="14345" max="14589" width="9.140625" style="2"/>
    <col min="14590" max="14590" width="5.7109375" style="2" customWidth="1"/>
    <col min="14591" max="14591" width="46.140625" style="2" customWidth="1"/>
    <col min="14592" max="14592" width="9.7109375" style="2" customWidth="1"/>
    <col min="14593" max="14594" width="11.7109375" style="2" customWidth="1"/>
    <col min="14595" max="14595" width="14.140625" style="2" customWidth="1"/>
    <col min="14596" max="14596" width="37.7109375" style="2" customWidth="1"/>
    <col min="14597" max="14598" width="9.7109375" style="2" customWidth="1"/>
    <col min="14599" max="14599" width="11.7109375" style="2" customWidth="1"/>
    <col min="14600" max="14600" width="15" style="2" customWidth="1"/>
    <col min="14601" max="14845" width="9.140625" style="2"/>
    <col min="14846" max="14846" width="5.7109375" style="2" customWidth="1"/>
    <col min="14847" max="14847" width="46.140625" style="2" customWidth="1"/>
    <col min="14848" max="14848" width="9.7109375" style="2" customWidth="1"/>
    <col min="14849" max="14850" width="11.7109375" style="2" customWidth="1"/>
    <col min="14851" max="14851" width="14.140625" style="2" customWidth="1"/>
    <col min="14852" max="14852" width="37.7109375" style="2" customWidth="1"/>
    <col min="14853" max="14854" width="9.7109375" style="2" customWidth="1"/>
    <col min="14855" max="14855" width="11.7109375" style="2" customWidth="1"/>
    <col min="14856" max="14856" width="15" style="2" customWidth="1"/>
    <col min="14857" max="15101" width="9.140625" style="2"/>
    <col min="15102" max="15102" width="5.7109375" style="2" customWidth="1"/>
    <col min="15103" max="15103" width="46.140625" style="2" customWidth="1"/>
    <col min="15104" max="15104" width="9.7109375" style="2" customWidth="1"/>
    <col min="15105" max="15106" width="11.7109375" style="2" customWidth="1"/>
    <col min="15107" max="15107" width="14.140625" style="2" customWidth="1"/>
    <col min="15108" max="15108" width="37.7109375" style="2" customWidth="1"/>
    <col min="15109" max="15110" width="9.7109375" style="2" customWidth="1"/>
    <col min="15111" max="15111" width="11.7109375" style="2" customWidth="1"/>
    <col min="15112" max="15112" width="15" style="2" customWidth="1"/>
    <col min="15113" max="15357" width="9.140625" style="2"/>
    <col min="15358" max="15358" width="5.7109375" style="2" customWidth="1"/>
    <col min="15359" max="15359" width="46.140625" style="2" customWidth="1"/>
    <col min="15360" max="15360" width="9.7109375" style="2" customWidth="1"/>
    <col min="15361" max="15362" width="11.7109375" style="2" customWidth="1"/>
    <col min="15363" max="15363" width="14.140625" style="2" customWidth="1"/>
    <col min="15364" max="15364" width="37.7109375" style="2" customWidth="1"/>
    <col min="15365" max="15366" width="9.7109375" style="2" customWidth="1"/>
    <col min="15367" max="15367" width="11.7109375" style="2" customWidth="1"/>
    <col min="15368" max="15368" width="15" style="2" customWidth="1"/>
    <col min="15369" max="15613" width="9.140625" style="2"/>
    <col min="15614" max="15614" width="5.7109375" style="2" customWidth="1"/>
    <col min="15615" max="15615" width="46.140625" style="2" customWidth="1"/>
    <col min="15616" max="15616" width="9.7109375" style="2" customWidth="1"/>
    <col min="15617" max="15618" width="11.7109375" style="2" customWidth="1"/>
    <col min="15619" max="15619" width="14.140625" style="2" customWidth="1"/>
    <col min="15620" max="15620" width="37.7109375" style="2" customWidth="1"/>
    <col min="15621" max="15622" width="9.7109375" style="2" customWidth="1"/>
    <col min="15623" max="15623" width="11.7109375" style="2" customWidth="1"/>
    <col min="15624" max="15624" width="15" style="2" customWidth="1"/>
    <col min="15625" max="15869" width="9.140625" style="2"/>
    <col min="15870" max="15870" width="5.7109375" style="2" customWidth="1"/>
    <col min="15871" max="15871" width="46.140625" style="2" customWidth="1"/>
    <col min="15872" max="15872" width="9.7109375" style="2" customWidth="1"/>
    <col min="15873" max="15874" width="11.7109375" style="2" customWidth="1"/>
    <col min="15875" max="15875" width="14.140625" style="2" customWidth="1"/>
    <col min="15876" max="15876" width="37.7109375" style="2" customWidth="1"/>
    <col min="15877" max="15878" width="9.7109375" style="2" customWidth="1"/>
    <col min="15879" max="15879" width="11.7109375" style="2" customWidth="1"/>
    <col min="15880" max="15880" width="15" style="2" customWidth="1"/>
    <col min="15881" max="16125" width="9.140625" style="2"/>
    <col min="16126" max="16126" width="5.7109375" style="2" customWidth="1"/>
    <col min="16127" max="16127" width="46.140625" style="2" customWidth="1"/>
    <col min="16128" max="16128" width="9.7109375" style="2" customWidth="1"/>
    <col min="16129" max="16130" width="11.7109375" style="2" customWidth="1"/>
    <col min="16131" max="16131" width="14.140625" style="2" customWidth="1"/>
    <col min="16132" max="16132" width="37.7109375" style="2" customWidth="1"/>
    <col min="16133" max="16134" width="9.7109375" style="2" customWidth="1"/>
    <col min="16135" max="16135" width="11.7109375" style="2" customWidth="1"/>
    <col min="16136" max="16136" width="15" style="2" customWidth="1"/>
    <col min="16137" max="16384" width="9.140625" style="2"/>
  </cols>
  <sheetData>
    <row r="1" spans="1:11" x14ac:dyDescent="0.25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x14ac:dyDescent="0.25">
      <c r="A2" s="76" t="s">
        <v>169</v>
      </c>
      <c r="B2" s="76"/>
      <c r="C2" s="76"/>
      <c r="D2" s="76"/>
      <c r="E2" s="76"/>
      <c r="F2" s="76"/>
      <c r="G2" s="76"/>
      <c r="H2" s="76"/>
      <c r="I2" s="76"/>
      <c r="J2" s="76"/>
      <c r="K2" s="1"/>
    </row>
    <row r="3" spans="1:11" x14ac:dyDescent="0.25">
      <c r="A3" s="79" t="s">
        <v>170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1" x14ac:dyDescent="0.35">
      <c r="A4" s="78" t="s">
        <v>166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4" customFormat="1" ht="21" x14ac:dyDescent="0.35">
      <c r="A5" s="78" t="s">
        <v>167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s="4" customFormat="1" ht="21" x14ac:dyDescent="0.35">
      <c r="A6" s="77" t="s">
        <v>165</v>
      </c>
      <c r="B6" s="77"/>
      <c r="C6" s="77"/>
      <c r="D6" s="77"/>
      <c r="E6" s="77"/>
      <c r="F6" s="77"/>
      <c r="G6" s="77"/>
      <c r="H6" s="77"/>
      <c r="I6" s="77"/>
      <c r="J6" s="77"/>
      <c r="K6" s="3"/>
    </row>
    <row r="8" spans="1:11" s="16" customFormat="1" ht="45" x14ac:dyDescent="0.25">
      <c r="A8" s="11" t="s">
        <v>0</v>
      </c>
      <c r="B8" s="12" t="s">
        <v>1</v>
      </c>
      <c r="C8" s="12" t="s">
        <v>2</v>
      </c>
      <c r="D8" s="12" t="s">
        <v>3</v>
      </c>
      <c r="E8" s="13" t="s">
        <v>171</v>
      </c>
      <c r="F8" s="13" t="s">
        <v>172</v>
      </c>
      <c r="G8" s="12" t="s">
        <v>4</v>
      </c>
      <c r="H8" s="12" t="s">
        <v>2</v>
      </c>
      <c r="I8" s="12" t="s">
        <v>3</v>
      </c>
      <c r="J8" s="14" t="s">
        <v>171</v>
      </c>
      <c r="K8" s="15" t="s">
        <v>172</v>
      </c>
    </row>
    <row r="9" spans="1:11" s="16" customFormat="1" x14ac:dyDescent="0.2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</row>
    <row r="10" spans="1:11" s="16" customFormat="1" x14ac:dyDescent="0.25">
      <c r="A10" s="19"/>
      <c r="B10" s="20" t="s">
        <v>5</v>
      </c>
      <c r="C10" s="21"/>
      <c r="D10" s="21"/>
      <c r="E10" s="21"/>
      <c r="F10" s="21"/>
      <c r="G10" s="21"/>
      <c r="H10" s="21"/>
      <c r="I10" s="21"/>
      <c r="J10" s="22"/>
      <c r="K10" s="21"/>
    </row>
    <row r="11" spans="1:11" x14ac:dyDescent="0.25">
      <c r="A11" s="23" t="s">
        <v>6</v>
      </c>
      <c r="B11" s="24" t="s">
        <v>7</v>
      </c>
      <c r="C11" s="25" t="s">
        <v>8</v>
      </c>
      <c r="D11" s="25">
        <v>1</v>
      </c>
      <c r="E11" s="26"/>
      <c r="F11" s="26">
        <f>D11*E11</f>
        <v>0</v>
      </c>
      <c r="G11" s="27" t="s">
        <v>9</v>
      </c>
      <c r="H11" s="25" t="s">
        <v>8</v>
      </c>
      <c r="I11" s="25">
        <v>1</v>
      </c>
      <c r="J11" s="28"/>
      <c r="K11" s="29">
        <f>I11*J11</f>
        <v>0</v>
      </c>
    </row>
    <row r="12" spans="1:11" x14ac:dyDescent="0.25">
      <c r="A12" s="23"/>
      <c r="B12" s="24"/>
      <c r="C12" s="25"/>
      <c r="D12" s="25"/>
      <c r="E12" s="26"/>
      <c r="F12" s="26"/>
      <c r="G12" s="27" t="s">
        <v>10</v>
      </c>
      <c r="H12" s="25" t="s">
        <v>8</v>
      </c>
      <c r="I12" s="25">
        <v>10</v>
      </c>
      <c r="J12" s="28"/>
      <c r="K12" s="29">
        <f t="shared" ref="K12:K93" si="0">I12*J12</f>
        <v>0</v>
      </c>
    </row>
    <row r="13" spans="1:11" x14ac:dyDescent="0.25">
      <c r="A13" s="23" t="s">
        <v>11</v>
      </c>
      <c r="B13" s="24" t="s">
        <v>12</v>
      </c>
      <c r="C13" s="25" t="s">
        <v>8</v>
      </c>
      <c r="D13" s="25">
        <v>1</v>
      </c>
      <c r="E13" s="26"/>
      <c r="F13" s="26">
        <f>D13*E13</f>
        <v>0</v>
      </c>
      <c r="G13" s="27" t="s">
        <v>13</v>
      </c>
      <c r="H13" s="25" t="s">
        <v>14</v>
      </c>
      <c r="I13" s="25">
        <v>10</v>
      </c>
      <c r="J13" s="28"/>
      <c r="K13" s="29">
        <f t="shared" si="0"/>
        <v>0</v>
      </c>
    </row>
    <row r="14" spans="1:11" x14ac:dyDescent="0.25">
      <c r="A14" s="23"/>
      <c r="B14" s="24"/>
      <c r="C14" s="25"/>
      <c r="D14" s="25"/>
      <c r="E14" s="26"/>
      <c r="F14" s="26"/>
      <c r="G14" s="80" t="s">
        <v>15</v>
      </c>
      <c r="H14" s="25" t="s">
        <v>8</v>
      </c>
      <c r="I14" s="25">
        <v>20</v>
      </c>
      <c r="J14" s="28"/>
      <c r="K14" s="29">
        <f t="shared" si="0"/>
        <v>0</v>
      </c>
    </row>
    <row r="15" spans="1:11" x14ac:dyDescent="0.25">
      <c r="A15" s="23"/>
      <c r="B15" s="24"/>
      <c r="C15" s="25"/>
      <c r="D15" s="25"/>
      <c r="E15" s="26"/>
      <c r="F15" s="26"/>
      <c r="G15" s="80" t="s">
        <v>16</v>
      </c>
      <c r="H15" s="25" t="s">
        <v>8</v>
      </c>
      <c r="I15" s="25">
        <v>20</v>
      </c>
      <c r="J15" s="28"/>
      <c r="K15" s="29">
        <f t="shared" si="0"/>
        <v>0</v>
      </c>
    </row>
    <row r="16" spans="1:11" x14ac:dyDescent="0.25">
      <c r="A16" s="23"/>
      <c r="B16" s="24"/>
      <c r="C16" s="25"/>
      <c r="D16" s="25"/>
      <c r="E16" s="26"/>
      <c r="F16" s="26"/>
      <c r="G16" s="80" t="s">
        <v>17</v>
      </c>
      <c r="H16" s="25" t="s">
        <v>8</v>
      </c>
      <c r="I16" s="25">
        <v>20</v>
      </c>
      <c r="J16" s="28"/>
      <c r="K16" s="29">
        <f t="shared" si="0"/>
        <v>0</v>
      </c>
    </row>
    <row r="17" spans="1:11" s="16" customFormat="1" x14ac:dyDescent="0.25">
      <c r="A17" s="19"/>
      <c r="B17" s="30" t="s">
        <v>18</v>
      </c>
      <c r="C17" s="21"/>
      <c r="D17" s="21"/>
      <c r="E17" s="21"/>
      <c r="F17" s="21"/>
      <c r="G17" s="31"/>
      <c r="H17" s="31"/>
      <c r="I17" s="31"/>
      <c r="J17" s="32"/>
      <c r="K17" s="31"/>
    </row>
    <row r="18" spans="1:11" x14ac:dyDescent="0.25">
      <c r="A18" s="23" t="s">
        <v>19</v>
      </c>
      <c r="B18" s="24" t="s">
        <v>20</v>
      </c>
      <c r="C18" s="25"/>
      <c r="D18" s="25"/>
      <c r="E18" s="26"/>
      <c r="F18" s="26"/>
      <c r="G18" s="27" t="s">
        <v>21</v>
      </c>
      <c r="H18" s="25"/>
      <c r="I18" s="25"/>
      <c r="J18" s="28"/>
      <c r="K18" s="29"/>
    </row>
    <row r="19" spans="1:11" x14ac:dyDescent="0.25">
      <c r="A19" s="23"/>
      <c r="B19" s="24" t="s">
        <v>22</v>
      </c>
      <c r="C19" s="25" t="s">
        <v>8</v>
      </c>
      <c r="D19" s="25">
        <v>1</v>
      </c>
      <c r="E19" s="26"/>
      <c r="F19" s="26">
        <f>D19*E19</f>
        <v>0</v>
      </c>
      <c r="G19" s="27" t="s">
        <v>23</v>
      </c>
      <c r="H19" s="25" t="s">
        <v>8</v>
      </c>
      <c r="I19" s="25">
        <v>1</v>
      </c>
      <c r="J19" s="28"/>
      <c r="K19" s="29">
        <f t="shared" si="0"/>
        <v>0</v>
      </c>
    </row>
    <row r="20" spans="1:11" x14ac:dyDescent="0.25">
      <c r="A20" s="23"/>
      <c r="B20" s="24" t="s">
        <v>24</v>
      </c>
      <c r="C20" s="25" t="s">
        <v>8</v>
      </c>
      <c r="D20" s="25">
        <v>1</v>
      </c>
      <c r="E20" s="26"/>
      <c r="F20" s="26">
        <f>D20*E20</f>
        <v>0</v>
      </c>
      <c r="G20" s="24" t="s">
        <v>25</v>
      </c>
      <c r="H20" s="25" t="s">
        <v>8</v>
      </c>
      <c r="I20" s="25">
        <v>1</v>
      </c>
      <c r="J20" s="28"/>
      <c r="K20" s="29">
        <f t="shared" si="0"/>
        <v>0</v>
      </c>
    </row>
    <row r="21" spans="1:11" x14ac:dyDescent="0.25">
      <c r="A21" s="23"/>
      <c r="B21" s="24" t="s">
        <v>26</v>
      </c>
      <c r="C21" s="25" t="s">
        <v>8</v>
      </c>
      <c r="D21" s="25">
        <v>1</v>
      </c>
      <c r="E21" s="26"/>
      <c r="F21" s="26">
        <f>D21*E21</f>
        <v>0</v>
      </c>
      <c r="G21" s="24" t="s">
        <v>27</v>
      </c>
      <c r="H21" s="25" t="s">
        <v>8</v>
      </c>
      <c r="I21" s="25">
        <v>1</v>
      </c>
      <c r="J21" s="28"/>
      <c r="K21" s="29">
        <f t="shared" si="0"/>
        <v>0</v>
      </c>
    </row>
    <row r="22" spans="1:11" x14ac:dyDescent="0.25">
      <c r="A22" s="23"/>
      <c r="B22" s="24" t="s">
        <v>28</v>
      </c>
      <c r="C22" s="25" t="s">
        <v>8</v>
      </c>
      <c r="D22" s="25">
        <v>8</v>
      </c>
      <c r="E22" s="26"/>
      <c r="F22" s="26">
        <f>D22*E22</f>
        <v>0</v>
      </c>
      <c r="G22" s="27" t="s">
        <v>29</v>
      </c>
      <c r="H22" s="25" t="s">
        <v>8</v>
      </c>
      <c r="I22" s="25">
        <v>8</v>
      </c>
      <c r="J22" s="28"/>
      <c r="K22" s="29">
        <f t="shared" si="0"/>
        <v>0</v>
      </c>
    </row>
    <row r="23" spans="1:11" x14ac:dyDescent="0.25">
      <c r="A23" s="23"/>
      <c r="B23" s="24" t="s">
        <v>30</v>
      </c>
      <c r="C23" s="25" t="s">
        <v>14</v>
      </c>
      <c r="D23" s="33">
        <v>10</v>
      </c>
      <c r="E23" s="26"/>
      <c r="F23" s="26">
        <f>D23*E23</f>
        <v>0</v>
      </c>
      <c r="G23" s="24" t="s">
        <v>31</v>
      </c>
      <c r="H23" s="25" t="s">
        <v>14</v>
      </c>
      <c r="I23" s="25">
        <v>10</v>
      </c>
      <c r="J23" s="28"/>
      <c r="K23" s="29">
        <f>I23*J23</f>
        <v>0</v>
      </c>
    </row>
    <row r="24" spans="1:11" x14ac:dyDescent="0.25">
      <c r="A24" s="23"/>
      <c r="B24" s="24"/>
      <c r="C24" s="25"/>
      <c r="D24" s="25"/>
      <c r="E24" s="26"/>
      <c r="F24" s="26"/>
      <c r="G24" s="27" t="s">
        <v>32</v>
      </c>
      <c r="H24" s="25" t="s">
        <v>8</v>
      </c>
      <c r="I24" s="25">
        <v>5</v>
      </c>
      <c r="J24" s="28"/>
      <c r="K24" s="29">
        <f t="shared" si="0"/>
        <v>0</v>
      </c>
    </row>
    <row r="25" spans="1:11" x14ac:dyDescent="0.25">
      <c r="A25" s="23" t="s">
        <v>33</v>
      </c>
      <c r="B25" s="24" t="s">
        <v>34</v>
      </c>
      <c r="C25" s="25"/>
      <c r="D25" s="25"/>
      <c r="E25" s="26"/>
      <c r="F25" s="26"/>
      <c r="G25" s="27" t="s">
        <v>35</v>
      </c>
      <c r="H25" s="25"/>
      <c r="I25" s="25"/>
      <c r="J25" s="28"/>
      <c r="K25" s="29"/>
    </row>
    <row r="26" spans="1:11" x14ac:dyDescent="0.25">
      <c r="A26" s="23"/>
      <c r="B26" s="24" t="s">
        <v>22</v>
      </c>
      <c r="C26" s="25" t="s">
        <v>8</v>
      </c>
      <c r="D26" s="25">
        <v>7</v>
      </c>
      <c r="E26" s="26"/>
      <c r="F26" s="26">
        <f>D26*E26</f>
        <v>0</v>
      </c>
      <c r="G26" s="27" t="s">
        <v>23</v>
      </c>
      <c r="H26" s="25" t="s">
        <v>8</v>
      </c>
      <c r="I26" s="25">
        <v>7</v>
      </c>
      <c r="J26" s="28"/>
      <c r="K26" s="29">
        <f t="shared" ref="K26:K31" si="1">I26*J26</f>
        <v>0</v>
      </c>
    </row>
    <row r="27" spans="1:11" x14ac:dyDescent="0.25">
      <c r="A27" s="23"/>
      <c r="B27" s="24" t="s">
        <v>24</v>
      </c>
      <c r="C27" s="25" t="s">
        <v>8</v>
      </c>
      <c r="D27" s="25">
        <v>7</v>
      </c>
      <c r="E27" s="26"/>
      <c r="F27" s="26">
        <f>D27*E27</f>
        <v>0</v>
      </c>
      <c r="G27" s="24" t="s">
        <v>25</v>
      </c>
      <c r="H27" s="25" t="s">
        <v>8</v>
      </c>
      <c r="I27" s="25">
        <v>7</v>
      </c>
      <c r="J27" s="28"/>
      <c r="K27" s="29">
        <f t="shared" si="1"/>
        <v>0</v>
      </c>
    </row>
    <row r="28" spans="1:11" x14ac:dyDescent="0.25">
      <c r="A28" s="23"/>
      <c r="B28" s="24" t="s">
        <v>26</v>
      </c>
      <c r="C28" s="25" t="s">
        <v>8</v>
      </c>
      <c r="D28" s="25">
        <v>7</v>
      </c>
      <c r="E28" s="26"/>
      <c r="F28" s="26">
        <f>D28*E28</f>
        <v>0</v>
      </c>
      <c r="G28" s="24" t="s">
        <v>27</v>
      </c>
      <c r="H28" s="25" t="s">
        <v>8</v>
      </c>
      <c r="I28" s="25">
        <v>7</v>
      </c>
      <c r="J28" s="28"/>
      <c r="K28" s="29">
        <f t="shared" si="1"/>
        <v>0</v>
      </c>
    </row>
    <row r="29" spans="1:11" x14ac:dyDescent="0.25">
      <c r="A29" s="23"/>
      <c r="B29" s="24" t="s">
        <v>28</v>
      </c>
      <c r="C29" s="25" t="s">
        <v>8</v>
      </c>
      <c r="D29" s="25">
        <v>70</v>
      </c>
      <c r="E29" s="26"/>
      <c r="F29" s="26">
        <f>D29*E29</f>
        <v>0</v>
      </c>
      <c r="G29" s="27" t="s">
        <v>29</v>
      </c>
      <c r="H29" s="25" t="s">
        <v>8</v>
      </c>
      <c r="I29" s="25">
        <v>70</v>
      </c>
      <c r="J29" s="28"/>
      <c r="K29" s="29">
        <f t="shared" si="1"/>
        <v>0</v>
      </c>
    </row>
    <row r="30" spans="1:11" x14ac:dyDescent="0.25">
      <c r="A30" s="23"/>
      <c r="B30" s="24" t="s">
        <v>30</v>
      </c>
      <c r="C30" s="25" t="s">
        <v>14</v>
      </c>
      <c r="D30" s="33">
        <v>70</v>
      </c>
      <c r="E30" s="26"/>
      <c r="F30" s="26">
        <f>D30*E30</f>
        <v>0</v>
      </c>
      <c r="G30" s="24" t="s">
        <v>31</v>
      </c>
      <c r="H30" s="25" t="s">
        <v>14</v>
      </c>
      <c r="I30" s="25">
        <v>70</v>
      </c>
      <c r="J30" s="28"/>
      <c r="K30" s="29">
        <f t="shared" si="1"/>
        <v>0</v>
      </c>
    </row>
    <row r="31" spans="1:11" x14ac:dyDescent="0.25">
      <c r="A31" s="23"/>
      <c r="B31" s="24"/>
      <c r="C31" s="25"/>
      <c r="D31" s="25"/>
      <c r="E31" s="26"/>
      <c r="F31" s="26"/>
      <c r="G31" s="27" t="s">
        <v>32</v>
      </c>
      <c r="H31" s="25" t="s">
        <v>8</v>
      </c>
      <c r="I31" s="25">
        <v>35</v>
      </c>
      <c r="J31" s="28"/>
      <c r="K31" s="29">
        <f t="shared" si="1"/>
        <v>0</v>
      </c>
    </row>
    <row r="32" spans="1:11" x14ac:dyDescent="0.25">
      <c r="A32" s="23" t="s">
        <v>36</v>
      </c>
      <c r="B32" s="24" t="s">
        <v>37</v>
      </c>
      <c r="C32" s="25"/>
      <c r="D32" s="25"/>
      <c r="E32" s="26"/>
      <c r="F32" s="26"/>
      <c r="G32" s="27" t="s">
        <v>38</v>
      </c>
      <c r="H32" s="25"/>
      <c r="I32" s="25"/>
      <c r="J32" s="28"/>
      <c r="K32" s="29"/>
    </row>
    <row r="33" spans="1:11" x14ac:dyDescent="0.25">
      <c r="A33" s="23"/>
      <c r="B33" s="24" t="s">
        <v>22</v>
      </c>
      <c r="C33" s="25" t="s">
        <v>8</v>
      </c>
      <c r="D33" s="25">
        <v>1</v>
      </c>
      <c r="E33" s="26"/>
      <c r="F33" s="26">
        <f>D33*E33</f>
        <v>0</v>
      </c>
      <c r="G33" s="27" t="s">
        <v>23</v>
      </c>
      <c r="H33" s="25" t="s">
        <v>8</v>
      </c>
      <c r="I33" s="25">
        <v>1</v>
      </c>
      <c r="J33" s="28"/>
      <c r="K33" s="29">
        <f t="shared" si="0"/>
        <v>0</v>
      </c>
    </row>
    <row r="34" spans="1:11" x14ac:dyDescent="0.25">
      <c r="A34" s="23"/>
      <c r="B34" s="24" t="s">
        <v>24</v>
      </c>
      <c r="C34" s="25" t="s">
        <v>8</v>
      </c>
      <c r="D34" s="25">
        <v>1</v>
      </c>
      <c r="E34" s="26"/>
      <c r="F34" s="26">
        <f>D34*E34</f>
        <v>0</v>
      </c>
      <c r="G34" s="24" t="s">
        <v>25</v>
      </c>
      <c r="H34" s="25" t="s">
        <v>8</v>
      </c>
      <c r="I34" s="25">
        <v>1</v>
      </c>
      <c r="J34" s="28"/>
      <c r="K34" s="29">
        <f t="shared" si="0"/>
        <v>0</v>
      </c>
    </row>
    <row r="35" spans="1:11" x14ac:dyDescent="0.25">
      <c r="A35" s="23"/>
      <c r="B35" s="24" t="s">
        <v>26</v>
      </c>
      <c r="C35" s="25" t="s">
        <v>8</v>
      </c>
      <c r="D35" s="25">
        <v>1</v>
      </c>
      <c r="E35" s="26"/>
      <c r="F35" s="26">
        <f>D35*E35</f>
        <v>0</v>
      </c>
      <c r="G35" s="24" t="s">
        <v>27</v>
      </c>
      <c r="H35" s="25" t="s">
        <v>8</v>
      </c>
      <c r="I35" s="25">
        <v>1</v>
      </c>
      <c r="J35" s="28"/>
      <c r="K35" s="29">
        <f t="shared" si="0"/>
        <v>0</v>
      </c>
    </row>
    <row r="36" spans="1:11" x14ac:dyDescent="0.25">
      <c r="A36" s="23"/>
      <c r="B36" s="24" t="s">
        <v>28</v>
      </c>
      <c r="C36" s="25" t="s">
        <v>8</v>
      </c>
      <c r="D36" s="33">
        <v>10</v>
      </c>
      <c r="E36" s="26"/>
      <c r="F36" s="26">
        <f>D36*E36</f>
        <v>0</v>
      </c>
      <c r="G36" s="27" t="s">
        <v>39</v>
      </c>
      <c r="H36" s="25" t="s">
        <v>8</v>
      </c>
      <c r="I36" s="25">
        <v>10</v>
      </c>
      <c r="J36" s="28"/>
      <c r="K36" s="29">
        <f t="shared" si="0"/>
        <v>0</v>
      </c>
    </row>
    <row r="37" spans="1:11" x14ac:dyDescent="0.25">
      <c r="A37" s="23"/>
      <c r="B37" s="24" t="s">
        <v>30</v>
      </c>
      <c r="C37" s="25" t="s">
        <v>14</v>
      </c>
      <c r="D37" s="33">
        <v>10</v>
      </c>
      <c r="E37" s="26"/>
      <c r="F37" s="26">
        <f>D37*E37</f>
        <v>0</v>
      </c>
      <c r="G37" s="24" t="s">
        <v>31</v>
      </c>
      <c r="H37" s="25" t="s">
        <v>14</v>
      </c>
      <c r="I37" s="25">
        <v>10</v>
      </c>
      <c r="J37" s="28"/>
      <c r="K37" s="29">
        <f>I37*J37</f>
        <v>0</v>
      </c>
    </row>
    <row r="38" spans="1:11" x14ac:dyDescent="0.25">
      <c r="A38" s="23"/>
      <c r="B38" s="24"/>
      <c r="C38" s="25"/>
      <c r="D38" s="25"/>
      <c r="E38" s="26"/>
      <c r="F38" s="26"/>
      <c r="G38" s="27" t="s">
        <v>32</v>
      </c>
      <c r="H38" s="25" t="s">
        <v>8</v>
      </c>
      <c r="I38" s="25">
        <v>5</v>
      </c>
      <c r="J38" s="28"/>
      <c r="K38" s="29">
        <f>I38*J38</f>
        <v>0</v>
      </c>
    </row>
    <row r="39" spans="1:11" ht="30" x14ac:dyDescent="0.25">
      <c r="A39" s="23" t="s">
        <v>40</v>
      </c>
      <c r="B39" s="24" t="s">
        <v>41</v>
      </c>
      <c r="C39" s="25" t="s">
        <v>8</v>
      </c>
      <c r="D39" s="25">
        <v>2</v>
      </c>
      <c r="E39" s="26"/>
      <c r="F39" s="26">
        <f>D39*E39</f>
        <v>0</v>
      </c>
      <c r="G39" s="27" t="s">
        <v>42</v>
      </c>
      <c r="H39" s="25" t="s">
        <v>8</v>
      </c>
      <c r="I39" s="25">
        <v>2</v>
      </c>
      <c r="J39" s="28"/>
      <c r="K39" s="29">
        <f t="shared" si="0"/>
        <v>0</v>
      </c>
    </row>
    <row r="40" spans="1:11" x14ac:dyDescent="0.25">
      <c r="A40" s="23" t="s">
        <v>43</v>
      </c>
      <c r="B40" s="24" t="s">
        <v>44</v>
      </c>
      <c r="C40" s="25" t="s">
        <v>8</v>
      </c>
      <c r="D40" s="25">
        <v>9</v>
      </c>
      <c r="E40" s="26"/>
      <c r="F40" s="26">
        <f>D40*E40</f>
        <v>0</v>
      </c>
      <c r="G40" s="27" t="s">
        <v>45</v>
      </c>
      <c r="H40" s="25" t="s">
        <v>8</v>
      </c>
      <c r="I40" s="25">
        <v>9</v>
      </c>
      <c r="J40" s="28"/>
      <c r="K40" s="29">
        <f t="shared" si="0"/>
        <v>0</v>
      </c>
    </row>
    <row r="41" spans="1:11" ht="30" x14ac:dyDescent="0.25">
      <c r="A41" s="23" t="s">
        <v>46</v>
      </c>
      <c r="B41" s="24" t="s">
        <v>47</v>
      </c>
      <c r="C41" s="25" t="s">
        <v>8</v>
      </c>
      <c r="D41" s="25">
        <v>1</v>
      </c>
      <c r="E41" s="26"/>
      <c r="F41" s="26">
        <f>D41*E41</f>
        <v>0</v>
      </c>
      <c r="G41" s="27" t="s">
        <v>48</v>
      </c>
      <c r="H41" s="25" t="s">
        <v>8</v>
      </c>
      <c r="I41" s="25">
        <v>1</v>
      </c>
      <c r="J41" s="28"/>
      <c r="K41" s="29">
        <f t="shared" si="0"/>
        <v>0</v>
      </c>
    </row>
    <row r="42" spans="1:11" s="16" customFormat="1" x14ac:dyDescent="0.25">
      <c r="A42" s="19"/>
      <c r="B42" s="20" t="s">
        <v>49</v>
      </c>
      <c r="C42" s="21"/>
      <c r="D42" s="21"/>
      <c r="E42" s="21"/>
      <c r="F42" s="21"/>
      <c r="G42" s="21"/>
      <c r="H42" s="21"/>
      <c r="I42" s="21"/>
      <c r="J42" s="22"/>
      <c r="K42" s="21"/>
    </row>
    <row r="43" spans="1:11" ht="30" x14ac:dyDescent="0.25">
      <c r="A43" s="23" t="s">
        <v>50</v>
      </c>
      <c r="B43" s="24" t="s">
        <v>51</v>
      </c>
      <c r="C43" s="25" t="s">
        <v>8</v>
      </c>
      <c r="D43" s="25">
        <v>4</v>
      </c>
      <c r="E43" s="26"/>
      <c r="F43" s="26">
        <f>D43*E43</f>
        <v>0</v>
      </c>
      <c r="G43" s="27" t="s">
        <v>52</v>
      </c>
      <c r="H43" s="25" t="s">
        <v>8</v>
      </c>
      <c r="I43" s="25">
        <v>2</v>
      </c>
      <c r="J43" s="28"/>
      <c r="K43" s="29">
        <f t="shared" si="0"/>
        <v>0</v>
      </c>
    </row>
    <row r="44" spans="1:11" x14ac:dyDescent="0.25">
      <c r="A44" s="23"/>
      <c r="B44" s="24"/>
      <c r="C44" s="25"/>
      <c r="D44" s="25"/>
      <c r="E44" s="26"/>
      <c r="F44" s="26"/>
      <c r="G44" s="27" t="s">
        <v>53</v>
      </c>
      <c r="H44" s="25" t="s">
        <v>8</v>
      </c>
      <c r="I44" s="25">
        <v>2</v>
      </c>
      <c r="J44" s="28"/>
      <c r="K44" s="29">
        <f t="shared" si="0"/>
        <v>0</v>
      </c>
    </row>
    <row r="45" spans="1:11" x14ac:dyDescent="0.25">
      <c r="A45" s="23" t="s">
        <v>54</v>
      </c>
      <c r="B45" s="24" t="s">
        <v>55</v>
      </c>
      <c r="C45" s="25" t="s">
        <v>8</v>
      </c>
      <c r="D45" s="25">
        <v>88</v>
      </c>
      <c r="E45" s="26"/>
      <c r="F45" s="26">
        <f>D45*E45</f>
        <v>0</v>
      </c>
      <c r="G45" s="27" t="s">
        <v>56</v>
      </c>
      <c r="H45" s="25" t="s">
        <v>8</v>
      </c>
      <c r="I45" s="25">
        <v>88</v>
      </c>
      <c r="J45" s="28"/>
      <c r="K45" s="29">
        <f t="shared" si="0"/>
        <v>0</v>
      </c>
    </row>
    <row r="46" spans="1:11" s="16" customFormat="1" x14ac:dyDescent="0.25">
      <c r="A46" s="19"/>
      <c r="B46" s="20" t="s">
        <v>57</v>
      </c>
      <c r="C46" s="21"/>
      <c r="D46" s="21"/>
      <c r="E46" s="21"/>
      <c r="F46" s="21"/>
      <c r="G46" s="21"/>
      <c r="H46" s="21"/>
      <c r="I46" s="21"/>
      <c r="J46" s="22"/>
      <c r="K46" s="21"/>
    </row>
    <row r="47" spans="1:11" ht="30" x14ac:dyDescent="0.25">
      <c r="A47" s="23" t="s">
        <v>58</v>
      </c>
      <c r="B47" s="24" t="s">
        <v>59</v>
      </c>
      <c r="C47" s="25" t="s">
        <v>8</v>
      </c>
      <c r="D47" s="25">
        <v>12</v>
      </c>
      <c r="E47" s="26"/>
      <c r="F47" s="26">
        <f>D47*E47</f>
        <v>0</v>
      </c>
      <c r="G47" s="27" t="s">
        <v>60</v>
      </c>
      <c r="H47" s="25" t="s">
        <v>8</v>
      </c>
      <c r="I47" s="25">
        <v>12</v>
      </c>
      <c r="J47" s="28"/>
      <c r="K47" s="29">
        <f t="shared" si="0"/>
        <v>0</v>
      </c>
    </row>
    <row r="48" spans="1:11" x14ac:dyDescent="0.25">
      <c r="A48" s="23" t="s">
        <v>61</v>
      </c>
      <c r="B48" s="24" t="s">
        <v>62</v>
      </c>
      <c r="C48" s="25" t="s">
        <v>8</v>
      </c>
      <c r="D48" s="25">
        <v>62</v>
      </c>
      <c r="E48" s="26"/>
      <c r="F48" s="26">
        <f>D48*E48</f>
        <v>0</v>
      </c>
      <c r="G48" s="27" t="s">
        <v>63</v>
      </c>
      <c r="H48" s="25" t="s">
        <v>8</v>
      </c>
      <c r="I48" s="25">
        <v>62</v>
      </c>
      <c r="J48" s="28"/>
      <c r="K48" s="29">
        <f t="shared" si="0"/>
        <v>0</v>
      </c>
    </row>
    <row r="49" spans="1:11" ht="30" x14ac:dyDescent="0.25">
      <c r="A49" s="23" t="s">
        <v>64</v>
      </c>
      <c r="B49" s="24" t="s">
        <v>65</v>
      </c>
      <c r="C49" s="25" t="s">
        <v>8</v>
      </c>
      <c r="D49" s="25">
        <v>10</v>
      </c>
      <c r="E49" s="26"/>
      <c r="F49" s="26">
        <f>D49*E49</f>
        <v>0</v>
      </c>
      <c r="G49" s="27" t="s">
        <v>66</v>
      </c>
      <c r="H49" s="25" t="s">
        <v>8</v>
      </c>
      <c r="I49" s="25">
        <v>10</v>
      </c>
      <c r="J49" s="28"/>
      <c r="K49" s="29">
        <f t="shared" si="0"/>
        <v>0</v>
      </c>
    </row>
    <row r="50" spans="1:11" x14ac:dyDescent="0.25">
      <c r="A50" s="23" t="s">
        <v>67</v>
      </c>
      <c r="B50" s="24" t="s">
        <v>68</v>
      </c>
      <c r="C50" s="25" t="s">
        <v>8</v>
      </c>
      <c r="D50" s="25">
        <v>11</v>
      </c>
      <c r="E50" s="26"/>
      <c r="F50" s="26">
        <f>D50*E50</f>
        <v>0</v>
      </c>
      <c r="G50" s="27" t="s">
        <v>69</v>
      </c>
      <c r="H50" s="25" t="s">
        <v>8</v>
      </c>
      <c r="I50" s="25">
        <v>11</v>
      </c>
      <c r="J50" s="28"/>
      <c r="K50" s="29">
        <f t="shared" si="0"/>
        <v>0</v>
      </c>
    </row>
    <row r="51" spans="1:11" x14ac:dyDescent="0.25">
      <c r="A51" s="23" t="s">
        <v>70</v>
      </c>
      <c r="B51" s="24" t="s">
        <v>71</v>
      </c>
      <c r="C51" s="25" t="s">
        <v>8</v>
      </c>
      <c r="D51" s="25">
        <v>2</v>
      </c>
      <c r="E51" s="26"/>
      <c r="F51" s="26">
        <f>D51*E51</f>
        <v>0</v>
      </c>
      <c r="G51" s="27" t="s">
        <v>72</v>
      </c>
      <c r="H51" s="25" t="s">
        <v>8</v>
      </c>
      <c r="I51" s="25">
        <v>2</v>
      </c>
      <c r="J51" s="28"/>
      <c r="K51" s="29">
        <f t="shared" si="0"/>
        <v>0</v>
      </c>
    </row>
    <row r="52" spans="1:11" x14ac:dyDescent="0.25">
      <c r="A52" s="23"/>
      <c r="B52" s="34"/>
      <c r="C52" s="25"/>
      <c r="D52" s="25"/>
      <c r="E52" s="26"/>
      <c r="F52" s="26"/>
      <c r="G52" s="27" t="s">
        <v>73</v>
      </c>
      <c r="H52" s="25" t="s">
        <v>8</v>
      </c>
      <c r="I52" s="25">
        <v>2</v>
      </c>
      <c r="J52" s="28"/>
      <c r="K52" s="29">
        <f t="shared" si="0"/>
        <v>0</v>
      </c>
    </row>
    <row r="53" spans="1:11" s="39" customFormat="1" x14ac:dyDescent="0.25">
      <c r="A53" s="23" t="s">
        <v>74</v>
      </c>
      <c r="B53" s="35" t="s">
        <v>75</v>
      </c>
      <c r="C53" s="36" t="s">
        <v>8</v>
      </c>
      <c r="D53" s="25">
        <v>31</v>
      </c>
      <c r="E53" s="26"/>
      <c r="F53" s="26">
        <f>D53*E53</f>
        <v>0</v>
      </c>
      <c r="G53" s="37" t="s">
        <v>76</v>
      </c>
      <c r="H53" s="38" t="s">
        <v>8</v>
      </c>
      <c r="I53" s="25">
        <v>31</v>
      </c>
      <c r="J53" s="28"/>
      <c r="K53" s="29">
        <f t="shared" si="0"/>
        <v>0</v>
      </c>
    </row>
    <row r="54" spans="1:11" s="16" customFormat="1" x14ac:dyDescent="0.25">
      <c r="A54" s="19"/>
      <c r="B54" s="20" t="s">
        <v>77</v>
      </c>
      <c r="C54" s="21"/>
      <c r="D54" s="21"/>
      <c r="E54" s="21"/>
      <c r="F54" s="21"/>
      <c r="G54" s="21"/>
      <c r="H54" s="21"/>
      <c r="I54" s="21"/>
      <c r="J54" s="22"/>
      <c r="K54" s="21"/>
    </row>
    <row r="55" spans="1:11" x14ac:dyDescent="0.25">
      <c r="A55" s="23" t="s">
        <v>78</v>
      </c>
      <c r="B55" s="24" t="s">
        <v>79</v>
      </c>
      <c r="C55" s="25" t="s">
        <v>14</v>
      </c>
      <c r="D55" s="33">
        <v>5570</v>
      </c>
      <c r="E55" s="26"/>
      <c r="F55" s="26">
        <f>D55*E55</f>
        <v>0</v>
      </c>
      <c r="G55" s="27" t="s">
        <v>80</v>
      </c>
      <c r="H55" s="25" t="s">
        <v>81</v>
      </c>
      <c r="I55" s="25">
        <v>0.78</v>
      </c>
      <c r="J55" s="28"/>
      <c r="K55" s="29">
        <f t="shared" si="0"/>
        <v>0</v>
      </c>
    </row>
    <row r="56" spans="1:11" x14ac:dyDescent="0.25">
      <c r="A56" s="23"/>
      <c r="B56" s="24"/>
      <c r="C56" s="25"/>
      <c r="D56" s="25"/>
      <c r="E56" s="26"/>
      <c r="F56" s="26"/>
      <c r="G56" s="27" t="s">
        <v>82</v>
      </c>
      <c r="H56" s="25" t="s">
        <v>81</v>
      </c>
      <c r="I56" s="25">
        <v>0.4</v>
      </c>
      <c r="J56" s="28"/>
      <c r="K56" s="29">
        <f t="shared" si="0"/>
        <v>0</v>
      </c>
    </row>
    <row r="57" spans="1:11" x14ac:dyDescent="0.25">
      <c r="A57" s="23"/>
      <c r="B57" s="24"/>
      <c r="C57" s="25"/>
      <c r="D57" s="25"/>
      <c r="E57" s="26"/>
      <c r="F57" s="26"/>
      <c r="G57" s="27" t="s">
        <v>83</v>
      </c>
      <c r="H57" s="25" t="s">
        <v>81</v>
      </c>
      <c r="I57" s="25">
        <v>1.4999999999999999E-2</v>
      </c>
      <c r="J57" s="28"/>
      <c r="K57" s="29">
        <f t="shared" si="0"/>
        <v>0</v>
      </c>
    </row>
    <row r="58" spans="1:11" x14ac:dyDescent="0.25">
      <c r="A58" s="23"/>
      <c r="B58" s="24"/>
      <c r="C58" s="25"/>
      <c r="D58" s="25"/>
      <c r="E58" s="26"/>
      <c r="F58" s="26"/>
      <c r="G58" s="27" t="s">
        <v>84</v>
      </c>
      <c r="H58" s="25" t="s">
        <v>81</v>
      </c>
      <c r="I58" s="25">
        <v>0.05</v>
      </c>
      <c r="J58" s="28"/>
      <c r="K58" s="29">
        <f t="shared" si="0"/>
        <v>0</v>
      </c>
    </row>
    <row r="59" spans="1:11" x14ac:dyDescent="0.25">
      <c r="A59" s="23" t="s">
        <v>85</v>
      </c>
      <c r="B59" s="24"/>
      <c r="C59" s="25" t="s">
        <v>85</v>
      </c>
      <c r="D59" s="25"/>
      <c r="E59" s="26"/>
      <c r="F59" s="26"/>
      <c r="G59" s="27" t="s">
        <v>86</v>
      </c>
      <c r="H59" s="25" t="s">
        <v>81</v>
      </c>
      <c r="I59" s="25">
        <v>1.4</v>
      </c>
      <c r="J59" s="28"/>
      <c r="K59" s="29">
        <f t="shared" si="0"/>
        <v>0</v>
      </c>
    </row>
    <row r="60" spans="1:11" x14ac:dyDescent="0.25">
      <c r="A60" s="23"/>
      <c r="B60" s="24"/>
      <c r="C60" s="25"/>
      <c r="D60" s="25"/>
      <c r="E60" s="26"/>
      <c r="F60" s="26"/>
      <c r="G60" s="27" t="s">
        <v>87</v>
      </c>
      <c r="H60" s="25" t="s">
        <v>81</v>
      </c>
      <c r="I60" s="25">
        <v>0.17499999999999999</v>
      </c>
      <c r="J60" s="28"/>
      <c r="K60" s="29">
        <f t="shared" si="0"/>
        <v>0</v>
      </c>
    </row>
    <row r="61" spans="1:11" ht="30" x14ac:dyDescent="0.25">
      <c r="A61" s="23" t="s">
        <v>88</v>
      </c>
      <c r="B61" s="24"/>
      <c r="C61" s="25" t="s">
        <v>85</v>
      </c>
      <c r="D61" s="25"/>
      <c r="E61" s="26"/>
      <c r="F61" s="26"/>
      <c r="G61" s="27" t="s">
        <v>89</v>
      </c>
      <c r="H61" s="25" t="s">
        <v>81</v>
      </c>
      <c r="I61" s="25">
        <v>0.75</v>
      </c>
      <c r="J61" s="28"/>
      <c r="K61" s="29">
        <f t="shared" si="0"/>
        <v>0</v>
      </c>
    </row>
    <row r="62" spans="1:11" ht="30" x14ac:dyDescent="0.25">
      <c r="A62" s="23"/>
      <c r="B62" s="24"/>
      <c r="C62" s="25"/>
      <c r="D62" s="25"/>
      <c r="E62" s="26"/>
      <c r="F62" s="26"/>
      <c r="G62" s="27" t="s">
        <v>90</v>
      </c>
      <c r="H62" s="25" t="s">
        <v>81</v>
      </c>
      <c r="I62" s="25">
        <v>0.05</v>
      </c>
      <c r="J62" s="28"/>
      <c r="K62" s="29">
        <f t="shared" si="0"/>
        <v>0</v>
      </c>
    </row>
    <row r="63" spans="1:11" ht="30" x14ac:dyDescent="0.25">
      <c r="A63" s="23"/>
      <c r="B63" s="24"/>
      <c r="C63" s="25"/>
      <c r="D63" s="25"/>
      <c r="E63" s="26"/>
      <c r="F63" s="26"/>
      <c r="G63" s="27" t="s">
        <v>91</v>
      </c>
      <c r="H63" s="25" t="s">
        <v>81</v>
      </c>
      <c r="I63" s="25">
        <v>0.05</v>
      </c>
      <c r="J63" s="28"/>
      <c r="K63" s="29">
        <f t="shared" si="0"/>
        <v>0</v>
      </c>
    </row>
    <row r="64" spans="1:11" ht="30" x14ac:dyDescent="0.25">
      <c r="A64" s="23"/>
      <c r="B64" s="24"/>
      <c r="C64" s="25"/>
      <c r="D64" s="25"/>
      <c r="E64" s="26"/>
      <c r="F64" s="26"/>
      <c r="G64" s="27" t="s">
        <v>92</v>
      </c>
      <c r="H64" s="25" t="s">
        <v>81</v>
      </c>
      <c r="I64" s="25">
        <v>7.0000000000000007E-2</v>
      </c>
      <c r="J64" s="28"/>
      <c r="K64" s="29">
        <f t="shared" si="0"/>
        <v>0</v>
      </c>
    </row>
    <row r="65" spans="1:11" x14ac:dyDescent="0.25">
      <c r="A65" s="23"/>
      <c r="B65" s="24"/>
      <c r="C65" s="25"/>
      <c r="D65" s="25"/>
      <c r="E65" s="26"/>
      <c r="F65" s="26"/>
      <c r="G65" s="27" t="s">
        <v>93</v>
      </c>
      <c r="H65" s="25" t="s">
        <v>81</v>
      </c>
      <c r="I65" s="25">
        <v>0.08</v>
      </c>
      <c r="J65" s="28"/>
      <c r="K65" s="29">
        <f t="shared" si="0"/>
        <v>0</v>
      </c>
    </row>
    <row r="66" spans="1:11" x14ac:dyDescent="0.25">
      <c r="A66" s="23"/>
      <c r="B66" s="24"/>
      <c r="C66" s="25"/>
      <c r="D66" s="25"/>
      <c r="E66" s="26"/>
      <c r="F66" s="26"/>
      <c r="G66" s="27" t="s">
        <v>94</v>
      </c>
      <c r="H66" s="25" t="s">
        <v>81</v>
      </c>
      <c r="I66" s="25">
        <v>0.05</v>
      </c>
      <c r="J66" s="28"/>
      <c r="K66" s="29">
        <f t="shared" si="0"/>
        <v>0</v>
      </c>
    </row>
    <row r="67" spans="1:11" x14ac:dyDescent="0.25">
      <c r="A67" s="23"/>
      <c r="B67" s="24"/>
      <c r="C67" s="25"/>
      <c r="D67" s="25"/>
      <c r="E67" s="26"/>
      <c r="F67" s="26"/>
      <c r="G67" s="27" t="s">
        <v>95</v>
      </c>
      <c r="H67" s="25" t="s">
        <v>81</v>
      </c>
      <c r="I67" s="25">
        <v>1.7</v>
      </c>
      <c r="J67" s="28"/>
      <c r="K67" s="29">
        <f t="shared" si="0"/>
        <v>0</v>
      </c>
    </row>
    <row r="68" spans="1:11" x14ac:dyDescent="0.25">
      <c r="A68" s="23"/>
      <c r="B68" s="20" t="s">
        <v>96</v>
      </c>
      <c r="C68" s="25"/>
      <c r="D68" s="25"/>
      <c r="E68" s="26"/>
      <c r="F68" s="26"/>
      <c r="G68" s="27"/>
      <c r="H68" s="25"/>
      <c r="I68" s="25"/>
      <c r="J68" s="28"/>
      <c r="K68" s="29"/>
    </row>
    <row r="69" spans="1:11" x14ac:dyDescent="0.25">
      <c r="A69" s="23" t="s">
        <v>97</v>
      </c>
      <c r="B69" s="24" t="s">
        <v>79</v>
      </c>
      <c r="C69" s="25" t="s">
        <v>14</v>
      </c>
      <c r="D69" s="33">
        <v>300</v>
      </c>
      <c r="E69" s="26"/>
      <c r="F69" s="26">
        <f>D69*E69</f>
        <v>0</v>
      </c>
      <c r="G69" s="27" t="s">
        <v>98</v>
      </c>
      <c r="H69" s="25" t="s">
        <v>81</v>
      </c>
      <c r="I69" s="25">
        <v>0.3</v>
      </c>
      <c r="J69" s="28"/>
      <c r="K69" s="29">
        <f t="shared" si="0"/>
        <v>0</v>
      </c>
    </row>
    <row r="70" spans="1:11" s="16" customFormat="1" x14ac:dyDescent="0.25">
      <c r="A70" s="19"/>
      <c r="B70" s="20" t="s">
        <v>99</v>
      </c>
      <c r="C70" s="21"/>
      <c r="D70" s="21"/>
      <c r="E70" s="21"/>
      <c r="F70" s="21"/>
      <c r="G70" s="27"/>
      <c r="H70" s="21"/>
      <c r="I70" s="21"/>
      <c r="J70" s="22"/>
      <c r="K70" s="21"/>
    </row>
    <row r="71" spans="1:11" ht="30" x14ac:dyDescent="0.25">
      <c r="A71" s="23" t="s">
        <v>100</v>
      </c>
      <c r="B71" s="24" t="s">
        <v>101</v>
      </c>
      <c r="C71" s="25" t="s">
        <v>8</v>
      </c>
      <c r="D71" s="25">
        <v>11</v>
      </c>
      <c r="E71" s="26"/>
      <c r="F71" s="26">
        <f>D71*E71</f>
        <v>0</v>
      </c>
      <c r="G71" s="27" t="s">
        <v>102</v>
      </c>
      <c r="H71" s="25" t="s">
        <v>8</v>
      </c>
      <c r="I71" s="25">
        <v>6</v>
      </c>
      <c r="J71" s="28"/>
      <c r="K71" s="29">
        <f t="shared" si="0"/>
        <v>0</v>
      </c>
    </row>
    <row r="72" spans="1:11" ht="30" x14ac:dyDescent="0.25">
      <c r="A72" s="23"/>
      <c r="B72" s="24"/>
      <c r="C72" s="25"/>
      <c r="D72" s="25"/>
      <c r="E72" s="26"/>
      <c r="F72" s="26"/>
      <c r="G72" s="27" t="s">
        <v>103</v>
      </c>
      <c r="H72" s="25" t="s">
        <v>8</v>
      </c>
      <c r="I72" s="25">
        <v>5</v>
      </c>
      <c r="J72" s="28"/>
      <c r="K72" s="29">
        <f t="shared" si="0"/>
        <v>0</v>
      </c>
    </row>
    <row r="73" spans="1:11" ht="30" x14ac:dyDescent="0.25">
      <c r="A73" s="23" t="s">
        <v>104</v>
      </c>
      <c r="B73" s="24" t="s">
        <v>105</v>
      </c>
      <c r="C73" s="25" t="s">
        <v>8</v>
      </c>
      <c r="D73" s="33">
        <v>40</v>
      </c>
      <c r="E73" s="26"/>
      <c r="F73" s="26">
        <f>D73*E73</f>
        <v>0</v>
      </c>
      <c r="G73" s="27" t="s">
        <v>106</v>
      </c>
      <c r="H73" s="25" t="s">
        <v>8</v>
      </c>
      <c r="I73" s="25">
        <v>20</v>
      </c>
      <c r="J73" s="28"/>
      <c r="K73" s="29">
        <f t="shared" si="0"/>
        <v>0</v>
      </c>
    </row>
    <row r="74" spans="1:11" ht="30" x14ac:dyDescent="0.25">
      <c r="A74" s="23"/>
      <c r="B74" s="24"/>
      <c r="C74" s="25"/>
      <c r="D74" s="33"/>
      <c r="E74" s="26"/>
      <c r="F74" s="26"/>
      <c r="G74" s="27" t="s">
        <v>107</v>
      </c>
      <c r="H74" s="25" t="s">
        <v>8</v>
      </c>
      <c r="I74" s="25">
        <v>9</v>
      </c>
      <c r="J74" s="28"/>
      <c r="K74" s="29">
        <f t="shared" si="0"/>
        <v>0</v>
      </c>
    </row>
    <row r="75" spans="1:11" x14ac:dyDescent="0.25">
      <c r="A75" s="23"/>
      <c r="B75" s="24"/>
      <c r="C75" s="25"/>
      <c r="D75" s="33"/>
      <c r="E75" s="26"/>
      <c r="F75" s="26"/>
      <c r="G75" s="27" t="s">
        <v>108</v>
      </c>
      <c r="H75" s="25" t="s">
        <v>8</v>
      </c>
      <c r="I75" s="25">
        <v>10</v>
      </c>
      <c r="J75" s="28"/>
      <c r="K75" s="29">
        <f t="shared" si="0"/>
        <v>0</v>
      </c>
    </row>
    <row r="76" spans="1:11" x14ac:dyDescent="0.25">
      <c r="A76" s="23"/>
      <c r="B76" s="24"/>
      <c r="C76" s="25"/>
      <c r="D76" s="33"/>
      <c r="E76" s="26"/>
      <c r="F76" s="26"/>
      <c r="G76" s="27" t="s">
        <v>109</v>
      </c>
      <c r="H76" s="25" t="s">
        <v>8</v>
      </c>
      <c r="I76" s="25">
        <v>1</v>
      </c>
      <c r="J76" s="28"/>
      <c r="K76" s="29">
        <f t="shared" si="0"/>
        <v>0</v>
      </c>
    </row>
    <row r="77" spans="1:11" x14ac:dyDescent="0.25">
      <c r="A77" s="23" t="s">
        <v>110</v>
      </c>
      <c r="B77" s="24" t="s">
        <v>111</v>
      </c>
      <c r="C77" s="25" t="s">
        <v>8</v>
      </c>
      <c r="D77" s="25">
        <v>85</v>
      </c>
      <c r="E77" s="26"/>
      <c r="F77" s="26">
        <f>D77*E77</f>
        <v>0</v>
      </c>
      <c r="G77" s="27" t="s">
        <v>112</v>
      </c>
      <c r="H77" s="25" t="s">
        <v>8</v>
      </c>
      <c r="I77" s="25">
        <v>15</v>
      </c>
      <c r="J77" s="28"/>
      <c r="K77" s="29">
        <f>I77*J77</f>
        <v>0</v>
      </c>
    </row>
    <row r="78" spans="1:11" x14ac:dyDescent="0.25">
      <c r="A78" s="23"/>
      <c r="B78" s="24"/>
      <c r="C78" s="25"/>
      <c r="D78" s="25"/>
      <c r="E78" s="26"/>
      <c r="F78" s="26"/>
      <c r="G78" s="27" t="s">
        <v>113</v>
      </c>
      <c r="H78" s="25" t="s">
        <v>8</v>
      </c>
      <c r="I78" s="25">
        <v>70</v>
      </c>
      <c r="J78" s="28"/>
      <c r="K78" s="29">
        <f>I78*J78</f>
        <v>0</v>
      </c>
    </row>
    <row r="79" spans="1:11" ht="30" x14ac:dyDescent="0.25">
      <c r="A79" s="23"/>
      <c r="B79" s="24"/>
      <c r="C79" s="25"/>
      <c r="D79" s="25"/>
      <c r="E79" s="26"/>
      <c r="F79" s="26"/>
      <c r="G79" s="27" t="s">
        <v>114</v>
      </c>
      <c r="H79" s="25" t="s">
        <v>8</v>
      </c>
      <c r="I79" s="25">
        <v>20</v>
      </c>
      <c r="J79" s="28"/>
      <c r="K79" s="29">
        <f>I79*J79</f>
        <v>0</v>
      </c>
    </row>
    <row r="80" spans="1:11" s="16" customFormat="1" x14ac:dyDescent="0.25">
      <c r="A80" s="19"/>
      <c r="B80" s="20" t="s">
        <v>115</v>
      </c>
      <c r="C80" s="21"/>
      <c r="D80" s="21"/>
      <c r="E80" s="21"/>
      <c r="F80" s="21"/>
      <c r="G80" s="21"/>
      <c r="H80" s="21"/>
      <c r="I80" s="21"/>
      <c r="J80" s="22"/>
      <c r="K80" s="21"/>
    </row>
    <row r="81" spans="1:11" x14ac:dyDescent="0.25">
      <c r="A81" s="23" t="s">
        <v>116</v>
      </c>
      <c r="B81" s="24" t="s">
        <v>117</v>
      </c>
      <c r="C81" s="25" t="s">
        <v>14</v>
      </c>
      <c r="D81" s="33">
        <v>2650</v>
      </c>
      <c r="E81" s="26"/>
      <c r="F81" s="26">
        <f>D81*E81</f>
        <v>0</v>
      </c>
      <c r="G81" s="27" t="s">
        <v>118</v>
      </c>
      <c r="H81" s="25" t="s">
        <v>14</v>
      </c>
      <c r="I81" s="25">
        <v>1500</v>
      </c>
      <c r="J81" s="28"/>
      <c r="K81" s="29">
        <f t="shared" si="0"/>
        <v>0</v>
      </c>
    </row>
    <row r="82" spans="1:11" ht="14.25" customHeight="1" x14ac:dyDescent="0.25">
      <c r="A82" s="23"/>
      <c r="B82" s="24"/>
      <c r="C82" s="25"/>
      <c r="D82" s="25"/>
      <c r="E82" s="26"/>
      <c r="F82" s="26"/>
      <c r="G82" s="27" t="s">
        <v>119</v>
      </c>
      <c r="H82" s="25" t="s">
        <v>14</v>
      </c>
      <c r="I82" s="25">
        <v>1000</v>
      </c>
      <c r="J82" s="28"/>
      <c r="K82" s="29">
        <f t="shared" si="0"/>
        <v>0</v>
      </c>
    </row>
    <row r="83" spans="1:11" ht="14.25" customHeight="1" x14ac:dyDescent="0.25">
      <c r="A83" s="23"/>
      <c r="B83" s="24"/>
      <c r="C83" s="25"/>
      <c r="D83" s="25"/>
      <c r="E83" s="26"/>
      <c r="F83" s="26"/>
      <c r="G83" s="27" t="s">
        <v>120</v>
      </c>
      <c r="H83" s="25" t="s">
        <v>14</v>
      </c>
      <c r="I83" s="25">
        <v>150</v>
      </c>
      <c r="J83" s="28"/>
      <c r="K83" s="29">
        <f t="shared" si="0"/>
        <v>0</v>
      </c>
    </row>
    <row r="84" spans="1:11" x14ac:dyDescent="0.25">
      <c r="A84" s="23" t="s">
        <v>121</v>
      </c>
      <c r="B84" s="24" t="s">
        <v>122</v>
      </c>
      <c r="C84" s="25" t="s">
        <v>14</v>
      </c>
      <c r="D84" s="25">
        <v>160</v>
      </c>
      <c r="E84" s="26"/>
      <c r="F84" s="26">
        <f>D84*E84</f>
        <v>0</v>
      </c>
      <c r="G84" s="27" t="s">
        <v>123</v>
      </c>
      <c r="H84" s="25" t="s">
        <v>14</v>
      </c>
      <c r="I84" s="25">
        <v>120</v>
      </c>
      <c r="J84" s="28"/>
      <c r="K84" s="29">
        <f t="shared" si="0"/>
        <v>0</v>
      </c>
    </row>
    <row r="85" spans="1:11" x14ac:dyDescent="0.25">
      <c r="A85" s="23"/>
      <c r="B85" s="24"/>
      <c r="C85" s="25"/>
      <c r="D85" s="25"/>
      <c r="E85" s="26"/>
      <c r="F85" s="26"/>
      <c r="G85" s="27" t="s">
        <v>124</v>
      </c>
      <c r="H85" s="25" t="s">
        <v>14</v>
      </c>
      <c r="I85" s="25">
        <v>20</v>
      </c>
      <c r="J85" s="28"/>
      <c r="K85" s="29">
        <f t="shared" si="0"/>
        <v>0</v>
      </c>
    </row>
    <row r="86" spans="1:11" x14ac:dyDescent="0.25">
      <c r="A86" s="23"/>
      <c r="B86" s="24"/>
      <c r="C86" s="25"/>
      <c r="D86" s="25"/>
      <c r="E86" s="26"/>
      <c r="F86" s="26"/>
      <c r="G86" s="27" t="s">
        <v>125</v>
      </c>
      <c r="H86" s="25" t="s">
        <v>14</v>
      </c>
      <c r="I86" s="25">
        <v>20</v>
      </c>
      <c r="J86" s="28"/>
      <c r="K86" s="29">
        <f t="shared" si="0"/>
        <v>0</v>
      </c>
    </row>
    <row r="87" spans="1:11" ht="30" x14ac:dyDescent="0.25">
      <c r="A87" s="23" t="s">
        <v>126</v>
      </c>
      <c r="B87" s="24" t="s">
        <v>127</v>
      </c>
      <c r="C87" s="25" t="s">
        <v>14</v>
      </c>
      <c r="D87" s="25">
        <v>55</v>
      </c>
      <c r="E87" s="26"/>
      <c r="F87" s="26">
        <f>D87*E87</f>
        <v>0</v>
      </c>
      <c r="G87" s="27" t="s">
        <v>128</v>
      </c>
      <c r="H87" s="25" t="s">
        <v>14</v>
      </c>
      <c r="I87" s="25">
        <v>50</v>
      </c>
      <c r="J87" s="28"/>
      <c r="K87" s="29">
        <f t="shared" si="0"/>
        <v>0</v>
      </c>
    </row>
    <row r="88" spans="1:11" ht="30" x14ac:dyDescent="0.25">
      <c r="A88" s="23"/>
      <c r="B88" s="24"/>
      <c r="C88" s="25"/>
      <c r="D88" s="25"/>
      <c r="E88" s="26"/>
      <c r="F88" s="26"/>
      <c r="G88" s="27" t="s">
        <v>129</v>
      </c>
      <c r="H88" s="25" t="s">
        <v>14</v>
      </c>
      <c r="I88" s="25">
        <v>5</v>
      </c>
      <c r="J88" s="28"/>
      <c r="K88" s="29">
        <f t="shared" si="0"/>
        <v>0</v>
      </c>
    </row>
    <row r="89" spans="1:11" s="16" customFormat="1" x14ac:dyDescent="0.25">
      <c r="A89" s="19"/>
      <c r="B89" s="20" t="s">
        <v>130</v>
      </c>
      <c r="C89" s="21"/>
      <c r="D89" s="21"/>
      <c r="E89" s="21"/>
      <c r="F89" s="21"/>
      <c r="G89" s="21"/>
      <c r="H89" s="21"/>
      <c r="I89" s="21"/>
      <c r="J89" s="22"/>
      <c r="K89" s="21"/>
    </row>
    <row r="90" spans="1:11" ht="30" x14ac:dyDescent="0.25">
      <c r="A90" s="23" t="s">
        <v>131</v>
      </c>
      <c r="B90" s="24" t="s">
        <v>132</v>
      </c>
      <c r="C90" s="25" t="s">
        <v>14</v>
      </c>
      <c r="D90" s="25">
        <v>15</v>
      </c>
      <c r="E90" s="26"/>
      <c r="F90" s="26">
        <f>D90*E90</f>
        <v>0</v>
      </c>
      <c r="G90" s="27" t="s">
        <v>133</v>
      </c>
      <c r="H90" s="25" t="s">
        <v>14</v>
      </c>
      <c r="I90" s="25">
        <v>15</v>
      </c>
      <c r="J90" s="28"/>
      <c r="K90" s="29">
        <f t="shared" si="0"/>
        <v>0</v>
      </c>
    </row>
    <row r="91" spans="1:11" x14ac:dyDescent="0.25">
      <c r="A91" s="23"/>
      <c r="B91" s="24"/>
      <c r="C91" s="25"/>
      <c r="D91" s="25"/>
      <c r="E91" s="26"/>
      <c r="F91" s="26"/>
      <c r="G91" s="27" t="s">
        <v>134</v>
      </c>
      <c r="H91" s="25" t="s">
        <v>8</v>
      </c>
      <c r="I91" s="25">
        <v>30</v>
      </c>
      <c r="J91" s="28"/>
      <c r="K91" s="29">
        <f t="shared" si="0"/>
        <v>0</v>
      </c>
    </row>
    <row r="92" spans="1:11" x14ac:dyDescent="0.25">
      <c r="A92" s="23"/>
      <c r="B92" s="24"/>
      <c r="C92" s="25"/>
      <c r="D92" s="25"/>
      <c r="E92" s="26"/>
      <c r="F92" s="26"/>
      <c r="G92" s="27" t="s">
        <v>135</v>
      </c>
      <c r="H92" s="25" t="s">
        <v>8</v>
      </c>
      <c r="I92" s="25">
        <v>21</v>
      </c>
      <c r="J92" s="28"/>
      <c r="K92" s="29">
        <f t="shared" si="0"/>
        <v>0</v>
      </c>
    </row>
    <row r="93" spans="1:11" x14ac:dyDescent="0.25">
      <c r="A93" s="23"/>
      <c r="B93" s="24"/>
      <c r="C93" s="25"/>
      <c r="D93" s="25"/>
      <c r="E93" s="26"/>
      <c r="F93" s="26"/>
      <c r="G93" s="27" t="s">
        <v>136</v>
      </c>
      <c r="H93" s="25" t="s">
        <v>8</v>
      </c>
      <c r="I93" s="25">
        <v>13</v>
      </c>
      <c r="J93" s="28"/>
      <c r="K93" s="29">
        <f t="shared" si="0"/>
        <v>0</v>
      </c>
    </row>
    <row r="94" spans="1:11" ht="30" x14ac:dyDescent="0.25">
      <c r="A94" s="23" t="s">
        <v>137</v>
      </c>
      <c r="B94" s="24" t="s">
        <v>138</v>
      </c>
      <c r="C94" s="25" t="s">
        <v>8</v>
      </c>
      <c r="D94" s="25">
        <v>3</v>
      </c>
      <c r="E94" s="26"/>
      <c r="F94" s="26">
        <f>D94*E94</f>
        <v>0</v>
      </c>
      <c r="G94" s="27" t="s">
        <v>139</v>
      </c>
      <c r="H94" s="25" t="s">
        <v>8</v>
      </c>
      <c r="I94" s="25">
        <v>3</v>
      </c>
      <c r="J94" s="28"/>
      <c r="K94" s="29">
        <f t="shared" ref="K94:K102" si="2">I94*J94</f>
        <v>0</v>
      </c>
    </row>
    <row r="95" spans="1:11" s="16" customFormat="1" x14ac:dyDescent="0.25">
      <c r="A95" s="19"/>
      <c r="B95" s="20" t="s">
        <v>140</v>
      </c>
      <c r="C95" s="21"/>
      <c r="D95" s="25"/>
      <c r="E95" s="26"/>
      <c r="F95" s="26"/>
      <c r="G95" s="21"/>
      <c r="H95" s="21"/>
      <c r="I95" s="21"/>
      <c r="J95" s="22"/>
      <c r="K95" s="21"/>
    </row>
    <row r="96" spans="1:11" s="16" customFormat="1" x14ac:dyDescent="0.25">
      <c r="A96" s="19" t="s">
        <v>141</v>
      </c>
      <c r="B96" s="24" t="s">
        <v>142</v>
      </c>
      <c r="C96" s="21" t="s">
        <v>14</v>
      </c>
      <c r="D96" s="25">
        <v>90</v>
      </c>
      <c r="E96" s="26"/>
      <c r="F96" s="26">
        <f>D96*E96</f>
        <v>0</v>
      </c>
      <c r="G96" s="24" t="s">
        <v>143</v>
      </c>
      <c r="H96" s="21" t="s">
        <v>14</v>
      </c>
      <c r="I96" s="25">
        <v>20</v>
      </c>
      <c r="J96" s="28"/>
      <c r="K96" s="29">
        <f t="shared" si="2"/>
        <v>0</v>
      </c>
    </row>
    <row r="97" spans="1:11" s="16" customFormat="1" x14ac:dyDescent="0.25">
      <c r="A97" s="19"/>
      <c r="B97" s="24"/>
      <c r="C97" s="21"/>
      <c r="D97" s="25"/>
      <c r="E97" s="26"/>
      <c r="F97" s="26"/>
      <c r="G97" s="24" t="s">
        <v>144</v>
      </c>
      <c r="H97" s="21" t="s">
        <v>14</v>
      </c>
      <c r="I97" s="25">
        <v>70</v>
      </c>
      <c r="J97" s="28"/>
      <c r="K97" s="29">
        <f t="shared" si="2"/>
        <v>0</v>
      </c>
    </row>
    <row r="98" spans="1:11" s="16" customFormat="1" x14ac:dyDescent="0.25">
      <c r="A98" s="19"/>
      <c r="B98" s="24"/>
      <c r="C98" s="21"/>
      <c r="D98" s="25"/>
      <c r="E98" s="26"/>
      <c r="F98" s="26"/>
      <c r="G98" s="24" t="s">
        <v>145</v>
      </c>
      <c r="H98" s="21" t="s">
        <v>14</v>
      </c>
      <c r="I98" s="25">
        <v>50</v>
      </c>
      <c r="J98" s="28"/>
      <c r="K98" s="29">
        <f t="shared" si="2"/>
        <v>0</v>
      </c>
    </row>
    <row r="99" spans="1:11" s="16" customFormat="1" x14ac:dyDescent="0.25">
      <c r="A99" s="19"/>
      <c r="B99" s="24"/>
      <c r="C99" s="21"/>
      <c r="D99" s="25"/>
      <c r="E99" s="26"/>
      <c r="F99" s="26"/>
      <c r="G99" s="24" t="s">
        <v>146</v>
      </c>
      <c r="H99" s="21" t="s">
        <v>8</v>
      </c>
      <c r="I99" s="25">
        <v>50</v>
      </c>
      <c r="J99" s="28"/>
      <c r="K99" s="29">
        <f t="shared" si="2"/>
        <v>0</v>
      </c>
    </row>
    <row r="100" spans="1:11" s="16" customFormat="1" x14ac:dyDescent="0.25">
      <c r="A100" s="19"/>
      <c r="B100" s="20" t="s">
        <v>147</v>
      </c>
      <c r="C100" s="21"/>
      <c r="D100" s="25"/>
      <c r="E100" s="26"/>
      <c r="F100" s="26"/>
      <c r="G100" s="21"/>
      <c r="H100" s="21"/>
      <c r="I100" s="21"/>
      <c r="J100" s="28"/>
      <c r="K100" s="21"/>
    </row>
    <row r="101" spans="1:11" x14ac:dyDescent="0.25">
      <c r="A101" s="40" t="s">
        <v>148</v>
      </c>
      <c r="B101" s="24" t="s">
        <v>149</v>
      </c>
      <c r="C101" s="31" t="s">
        <v>14</v>
      </c>
      <c r="D101" s="25">
        <v>30</v>
      </c>
      <c r="E101" s="26"/>
      <c r="F101" s="26">
        <f>D101*E101</f>
        <v>0</v>
      </c>
      <c r="G101" s="24" t="s">
        <v>150</v>
      </c>
      <c r="H101" s="31" t="s">
        <v>14</v>
      </c>
      <c r="I101" s="25">
        <v>15</v>
      </c>
      <c r="J101" s="41"/>
      <c r="K101" s="29">
        <f t="shared" si="2"/>
        <v>0</v>
      </c>
    </row>
    <row r="102" spans="1:11" x14ac:dyDescent="0.25">
      <c r="A102" s="40"/>
      <c r="B102" s="24"/>
      <c r="C102" s="31"/>
      <c r="D102" s="25"/>
      <c r="E102" s="26"/>
      <c r="F102" s="26"/>
      <c r="G102" s="24" t="s">
        <v>151</v>
      </c>
      <c r="H102" s="31" t="s">
        <v>14</v>
      </c>
      <c r="I102" s="25">
        <v>15</v>
      </c>
      <c r="J102" s="41"/>
      <c r="K102" s="29">
        <f t="shared" si="2"/>
        <v>0</v>
      </c>
    </row>
    <row r="103" spans="1:11" s="16" customFormat="1" x14ac:dyDescent="0.25">
      <c r="A103" s="19"/>
      <c r="B103" s="20" t="s">
        <v>152</v>
      </c>
      <c r="C103" s="21"/>
      <c r="D103" s="25"/>
      <c r="E103" s="26"/>
      <c r="F103" s="26"/>
      <c r="G103" s="21"/>
      <c r="H103" s="21"/>
      <c r="I103" s="21"/>
      <c r="J103" s="28"/>
      <c r="K103" s="21"/>
    </row>
    <row r="104" spans="1:11" s="16" customFormat="1" x14ac:dyDescent="0.25">
      <c r="A104" s="19" t="s">
        <v>153</v>
      </c>
      <c r="B104" s="24" t="s">
        <v>154</v>
      </c>
      <c r="C104" s="21" t="s">
        <v>8</v>
      </c>
      <c r="D104" s="25">
        <v>113</v>
      </c>
      <c r="E104" s="26"/>
      <c r="F104" s="26">
        <f>D104*E104</f>
        <v>0</v>
      </c>
      <c r="G104" s="24"/>
      <c r="H104" s="21"/>
      <c r="I104" s="25"/>
      <c r="J104" s="28"/>
      <c r="K104" s="29"/>
    </row>
    <row r="105" spans="1:11" s="16" customFormat="1" x14ac:dyDescent="0.25">
      <c r="A105" s="19" t="s">
        <v>155</v>
      </c>
      <c r="B105" s="24" t="s">
        <v>156</v>
      </c>
      <c r="C105" s="21" t="s">
        <v>14</v>
      </c>
      <c r="D105" s="25">
        <v>500</v>
      </c>
      <c r="E105" s="26"/>
      <c r="F105" s="26">
        <f>D105*E105</f>
        <v>0</v>
      </c>
      <c r="G105" s="24"/>
      <c r="H105" s="21"/>
      <c r="I105" s="25"/>
      <c r="J105" s="28"/>
      <c r="K105" s="29"/>
    </row>
    <row r="106" spans="1:11" s="50" customFormat="1" x14ac:dyDescent="0.25">
      <c r="A106" s="42"/>
      <c r="B106" s="43" t="s">
        <v>157</v>
      </c>
      <c r="C106" s="44"/>
      <c r="D106" s="45"/>
      <c r="E106" s="46"/>
      <c r="F106" s="47">
        <f>SUM(F10:F105)</f>
        <v>0</v>
      </c>
      <c r="G106" s="48" t="s">
        <v>158</v>
      </c>
      <c r="H106" s="44"/>
      <c r="I106" s="44"/>
      <c r="J106" s="49"/>
      <c r="K106" s="47">
        <f>SUM(K10:K105)</f>
        <v>0</v>
      </c>
    </row>
    <row r="108" spans="1:11" s="51" customFormat="1" ht="15" customHeight="1" x14ac:dyDescent="0.25">
      <c r="A108" s="2"/>
      <c r="B108" s="67" t="s">
        <v>159</v>
      </c>
      <c r="C108" s="68"/>
      <c r="D108" s="68"/>
      <c r="E108" s="68"/>
      <c r="F108" s="68"/>
      <c r="G108" s="68"/>
      <c r="H108" s="69"/>
      <c r="I108" s="70"/>
      <c r="J108" s="71"/>
      <c r="K108" s="72"/>
    </row>
    <row r="109" spans="1:11" s="51" customFormat="1" ht="15" customHeight="1" x14ac:dyDescent="0.25">
      <c r="A109" s="2"/>
      <c r="B109" s="67" t="s">
        <v>173</v>
      </c>
      <c r="C109" s="68"/>
      <c r="D109" s="68"/>
      <c r="E109" s="68"/>
      <c r="F109" s="68"/>
      <c r="G109" s="68"/>
      <c r="H109" s="69"/>
      <c r="I109" s="73"/>
      <c r="J109" s="74"/>
      <c r="K109" s="75"/>
    </row>
    <row r="110" spans="1:11" s="51" customFormat="1" x14ac:dyDescent="0.25">
      <c r="A110" s="2"/>
      <c r="B110" s="67" t="s">
        <v>160</v>
      </c>
      <c r="C110" s="68"/>
      <c r="D110" s="68"/>
      <c r="E110" s="68"/>
      <c r="F110" s="68"/>
      <c r="G110" s="68"/>
      <c r="H110" s="69"/>
      <c r="I110" s="70"/>
      <c r="J110" s="71"/>
      <c r="K110" s="72"/>
    </row>
    <row r="111" spans="1:11" s="51" customFormat="1" x14ac:dyDescent="0.25">
      <c r="A111" s="2"/>
      <c r="B111" s="67" t="s">
        <v>161</v>
      </c>
      <c r="C111" s="68"/>
      <c r="D111" s="68"/>
      <c r="E111" s="68"/>
      <c r="F111" s="68"/>
      <c r="G111" s="68"/>
      <c r="H111" s="69"/>
      <c r="I111" s="70"/>
      <c r="J111" s="71"/>
      <c r="K111" s="72"/>
    </row>
    <row r="112" spans="1:11" s="51" customFormat="1" x14ac:dyDescent="0.25">
      <c r="A112" s="2"/>
      <c r="B112" s="67" t="s">
        <v>174</v>
      </c>
      <c r="C112" s="68"/>
      <c r="D112" s="68"/>
      <c r="E112" s="68"/>
      <c r="F112" s="68"/>
      <c r="G112" s="68"/>
      <c r="H112" s="69"/>
      <c r="I112" s="70"/>
      <c r="J112" s="71"/>
      <c r="K112" s="72"/>
    </row>
    <row r="113" spans="1:11" s="51" customFormat="1" x14ac:dyDescent="0.25">
      <c r="A113" s="2"/>
      <c r="B113" s="67" t="s">
        <v>162</v>
      </c>
      <c r="C113" s="68"/>
      <c r="D113" s="68"/>
      <c r="E113" s="68"/>
      <c r="F113" s="68"/>
      <c r="G113" s="68"/>
      <c r="H113" s="69"/>
      <c r="I113" s="70"/>
      <c r="J113" s="71"/>
      <c r="K113" s="72"/>
    </row>
    <row r="114" spans="1:11" s="51" customFormat="1" ht="297.75" customHeight="1" x14ac:dyDescent="0.25">
      <c r="A114" s="2"/>
      <c r="B114" s="65" t="s">
        <v>175</v>
      </c>
      <c r="C114" s="66"/>
      <c r="D114" s="66"/>
      <c r="E114" s="66"/>
      <c r="F114" s="66"/>
      <c r="G114" s="66"/>
      <c r="H114" s="66"/>
      <c r="I114" s="66"/>
      <c r="J114" s="66"/>
      <c r="K114" s="66"/>
    </row>
    <row r="115" spans="1:11" s="51" customFormat="1" x14ac:dyDescent="0.25">
      <c r="A115" s="2"/>
      <c r="B115" s="5"/>
      <c r="C115" s="2"/>
      <c r="D115" s="2"/>
      <c r="E115" s="2"/>
      <c r="F115" s="2"/>
      <c r="G115" s="6"/>
      <c r="H115" s="52"/>
      <c r="I115" s="7"/>
      <c r="J115" s="8"/>
      <c r="K115" s="8"/>
    </row>
    <row r="116" spans="1:11" s="51" customFormat="1" x14ac:dyDescent="0.25">
      <c r="A116" s="2"/>
      <c r="B116" s="5"/>
      <c r="C116" s="2"/>
      <c r="D116" s="2"/>
      <c r="E116" s="2"/>
      <c r="F116" s="2"/>
      <c r="G116" s="6"/>
      <c r="H116" s="52"/>
      <c r="I116" s="7"/>
      <c r="J116" s="8"/>
      <c r="K116" s="8"/>
    </row>
    <row r="117" spans="1:11" s="51" customFormat="1" x14ac:dyDescent="0.25">
      <c r="A117" s="2"/>
      <c r="B117" s="5"/>
      <c r="C117" s="2"/>
      <c r="D117" s="2"/>
      <c r="E117" s="2"/>
      <c r="F117" s="2"/>
      <c r="G117" s="6"/>
      <c r="H117" s="52"/>
      <c r="I117" s="7"/>
      <c r="J117" s="8"/>
      <c r="K117" s="8"/>
    </row>
    <row r="118" spans="1:11" s="51" customFormat="1" x14ac:dyDescent="0.25">
      <c r="A118" s="2"/>
      <c r="B118" s="60" t="s">
        <v>163</v>
      </c>
      <c r="C118" s="61"/>
      <c r="D118" s="61"/>
      <c r="E118" s="62"/>
      <c r="F118" s="62"/>
      <c r="G118" s="63"/>
      <c r="H118" s="64"/>
      <c r="I118" s="50"/>
      <c r="J118" s="50" t="s">
        <v>164</v>
      </c>
      <c r="K118" s="50"/>
    </row>
    <row r="119" spans="1:11" s="51" customFormat="1" x14ac:dyDescent="0.25">
      <c r="A119" s="2"/>
      <c r="B119" s="5"/>
      <c r="C119" s="2"/>
      <c r="D119" s="2"/>
      <c r="E119" s="2"/>
      <c r="F119" s="2"/>
      <c r="G119" s="6"/>
      <c r="H119" s="52"/>
      <c r="I119" s="7"/>
      <c r="J119" s="8"/>
      <c r="K119" s="8"/>
    </row>
    <row r="120" spans="1:11" s="59" customFormat="1" ht="15" customHeight="1" x14ac:dyDescent="0.25">
      <c r="A120" s="53"/>
      <c r="B120" s="54"/>
      <c r="C120" s="55"/>
      <c r="D120" s="56"/>
      <c r="E120" s="56"/>
      <c r="F120" s="56"/>
      <c r="G120" s="57"/>
      <c r="H120" s="57"/>
      <c r="I120" s="58"/>
      <c r="J120" s="57"/>
      <c r="K120" s="57"/>
    </row>
  </sheetData>
  <mergeCells count="19">
    <mergeCell ref="A1:J1"/>
    <mergeCell ref="A2:J2"/>
    <mergeCell ref="A6:J6"/>
    <mergeCell ref="A4:K4"/>
    <mergeCell ref="A5:K5"/>
    <mergeCell ref="A3:K3"/>
    <mergeCell ref="B109:H109"/>
    <mergeCell ref="I109:K109"/>
    <mergeCell ref="B108:H108"/>
    <mergeCell ref="I108:K108"/>
    <mergeCell ref="B110:H110"/>
    <mergeCell ref="I110:K110"/>
    <mergeCell ref="B114:K114"/>
    <mergeCell ref="B111:H111"/>
    <mergeCell ref="I111:K111"/>
    <mergeCell ref="B112:H112"/>
    <mergeCell ref="I112:K112"/>
    <mergeCell ref="B113:H113"/>
    <mergeCell ref="I113:K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ИнженерVTV</dc:creator>
  <cp:lastModifiedBy>Tender</cp:lastModifiedBy>
  <dcterms:created xsi:type="dcterms:W3CDTF">2021-01-11T09:01:42Z</dcterms:created>
  <dcterms:modified xsi:type="dcterms:W3CDTF">2021-01-12T14:06:33Z</dcterms:modified>
</cp:coreProperties>
</file>