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2300" windowHeight="11895"/>
  </bookViews>
  <sheets>
    <sheet name="смета" sheetId="5" r:id="rId1"/>
  </sheets>
  <definedNames>
    <definedName name="_xlnm.Print_Area" localSheetId="0">смета!$A$1:$K$24</definedName>
  </definedNames>
  <calcPr calcId="125725"/>
  <fileRecoveryPr repairLoad="1"/>
</workbook>
</file>

<file path=xl/calcChain.xml><?xml version="1.0" encoding="utf-8"?>
<calcChain xmlns="http://schemas.openxmlformats.org/spreadsheetml/2006/main">
  <c r="J25" i="5"/>
  <c r="J23" l="1"/>
  <c r="J18"/>
  <c r="J10" l="1"/>
  <c r="J24" l="1"/>
  <c r="J22"/>
  <c r="J21"/>
  <c r="J20"/>
  <c r="J19"/>
  <c r="J17"/>
  <c r="J13"/>
  <c r="J12"/>
  <c r="J11"/>
  <c r="J9"/>
  <c r="J8"/>
  <c r="J7"/>
  <c r="J6"/>
  <c r="J14" l="1"/>
</calcChain>
</file>

<file path=xl/sharedStrings.xml><?xml version="1.0" encoding="utf-8"?>
<sst xmlns="http://schemas.openxmlformats.org/spreadsheetml/2006/main" count="49" uniqueCount="32">
  <si>
    <t>№№   пп</t>
  </si>
  <si>
    <t>Ед  изм.</t>
  </si>
  <si>
    <t>Кол-во</t>
  </si>
  <si>
    <t>Цена</t>
  </si>
  <si>
    <t>Стоим.  грн</t>
  </si>
  <si>
    <t>м2</t>
  </si>
  <si>
    <t>Наименование работ</t>
  </si>
  <si>
    <t>м3</t>
  </si>
  <si>
    <t>Земляные работы, фундаменты</t>
  </si>
  <si>
    <t>1-й этаж</t>
  </si>
  <si>
    <t>2-й этаж</t>
  </si>
  <si>
    <t>примечание</t>
  </si>
  <si>
    <t>м п</t>
  </si>
  <si>
    <t xml:space="preserve">Устройство горизонтальной гидроизоляции из рубероида </t>
  </si>
  <si>
    <t>м  п</t>
  </si>
  <si>
    <t>Устройство армопояса на отметке +4,300 с армированием и устройством опалубки</t>
  </si>
  <si>
    <t>Устройство армопояса на отметке +6,600 с армированием и устройством опалубки</t>
  </si>
  <si>
    <t>15.06.2021 г.</t>
  </si>
  <si>
    <t>Устройство и разборка лесов для кладки вентканалов до отм. +8.600, +8.900</t>
  </si>
  <si>
    <t xml:space="preserve">В расценку входит:
1. Приготовление раствора на месте бетономешалкой.
2. Разгрузка и подача кирпича на этаж автокраном.
</t>
  </si>
  <si>
    <t xml:space="preserve">В расценку входит:
Устройство опалубки из готовых деревянных щитов, армирование, бетонирование (без приготовления бетона)
</t>
  </si>
  <si>
    <t>В расценку входит:
Устройство опалубки из готовых деревянных щитов, армирование, бетонирование (без приготовления бетона</t>
  </si>
  <si>
    <t>Приготовление и подача бетона в опалубку</t>
  </si>
  <si>
    <t>Устройство армопояса сеч. 300х380 и 500х380 на отметке +3,000 с армированием и устройством опалубки</t>
  </si>
  <si>
    <t xml:space="preserve">Кладка стен дома №2 пос. Плюты Обуховского района </t>
  </si>
  <si>
    <t>Проживание на объекте</t>
  </si>
  <si>
    <t>Кладка наружных стен толщ. 380 мм из кирпича 2NF (250*120*138) с приготовлением раствора</t>
  </si>
  <si>
    <t>Кладка внутренних стен толщ.250 мм из  кирпича 2NF (250*120*138) с приготовлением раствора</t>
  </si>
  <si>
    <t>Кладка внутренних перегородок толщ.120 мм из кирпича 2NF (250*120*138) с приготовлением раствора</t>
  </si>
  <si>
    <t>Кладка внутренних стен толщ.380 мм из  кирпича 2NF (250*120*138) с приготовлением раствора</t>
  </si>
  <si>
    <t>Кладка вент- и дымовых каналов из кирпича 2NF (250*120*138) с приготовлением раствора</t>
  </si>
  <si>
    <t xml:space="preserve">Кладка вент- и дымовых каналов из кирпича 2NF (250*120*138) с приготовлением раствора </t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</si>
</sst>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14"/>
      <name val="Arial Cyr"/>
      <charset val="204"/>
    </font>
    <font>
      <b/>
      <i/>
      <u/>
      <sz val="14"/>
      <name val="Arial Cyr"/>
      <charset val="204"/>
    </font>
    <font>
      <b/>
      <u/>
      <sz val="12"/>
      <name val="Arial Cyr"/>
      <charset val="204"/>
    </font>
    <font>
      <b/>
      <i/>
      <u/>
      <sz val="12"/>
      <name val="Arial Cyr"/>
      <charset val="204"/>
    </font>
    <font>
      <b/>
      <i/>
      <sz val="12"/>
      <name val="Arial Cyr"/>
      <charset val="204"/>
    </font>
    <font>
      <sz val="12"/>
      <name val="Arial"/>
      <family val="2"/>
      <charset val="204"/>
    </font>
    <font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/>
    </xf>
    <xf numFmtId="0" fontId="5" fillId="0" borderId="0" xfId="0" applyFont="1"/>
    <xf numFmtId="0" fontId="2" fillId="2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1" fontId="2" fillId="2" borderId="2" xfId="0" applyNumberFormat="1" applyFont="1" applyFill="1" applyBorder="1" applyAlignment="1"/>
    <xf numFmtId="0" fontId="11" fillId="2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0" fillId="2" borderId="2" xfId="0" applyFill="1" applyBorder="1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/>
    </xf>
    <xf numFmtId="0" fontId="2" fillId="2" borderId="2" xfId="0" applyFont="1" applyFill="1" applyBorder="1"/>
    <xf numFmtId="0" fontId="0" fillId="2" borderId="2" xfId="0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/>
    </xf>
    <xf numFmtId="1" fontId="5" fillId="2" borderId="0" xfId="0" applyNumberFormat="1" applyFont="1" applyFill="1" applyBorder="1" applyAlignment="1"/>
    <xf numFmtId="0" fontId="5" fillId="2" borderId="0" xfId="0" applyFont="1" applyFill="1" applyBorder="1"/>
    <xf numFmtId="0" fontId="0" fillId="2" borderId="0" xfId="0" applyFill="1"/>
    <xf numFmtId="0" fontId="5" fillId="2" borderId="0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/>
    <xf numFmtId="0" fontId="0" fillId="2" borderId="3" xfId="0" applyFill="1" applyBorder="1" applyAlignment="1">
      <alignment horizontal="center"/>
    </xf>
    <xf numFmtId="1" fontId="8" fillId="2" borderId="9" xfId="0" applyNumberFormat="1" applyFont="1" applyFill="1" applyBorder="1" applyAlignment="1"/>
    <xf numFmtId="0" fontId="5" fillId="2" borderId="8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/>
    <xf numFmtId="0" fontId="5" fillId="2" borderId="1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/>
    </xf>
    <xf numFmtId="1" fontId="2" fillId="2" borderId="3" xfId="0" applyNumberFormat="1" applyFont="1" applyFill="1" applyBorder="1" applyAlignment="1"/>
    <xf numFmtId="1" fontId="2" fillId="2" borderId="4" xfId="0" applyNumberFormat="1" applyFont="1" applyFill="1" applyBorder="1" applyAlignment="1"/>
    <xf numFmtId="1" fontId="6" fillId="0" borderId="9" xfId="0" applyNumberFormat="1" applyFont="1" applyBorder="1"/>
    <xf numFmtId="16" fontId="1" fillId="0" borderId="1" xfId="0" applyNumberFormat="1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" fillId="0" borderId="0" xfId="0" applyFont="1" applyBorder="1" applyAlignment="1">
      <alignment horizont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zoomScale="85" zoomScaleNormal="85" workbookViewId="0">
      <selection activeCell="J12" sqref="J12"/>
    </sheetView>
  </sheetViews>
  <sheetFormatPr defaultRowHeight="12.75"/>
  <cols>
    <col min="1" max="1" width="7.140625" customWidth="1"/>
    <col min="6" max="6" width="12.140625" customWidth="1"/>
    <col min="7" max="7" width="8.5703125" customWidth="1"/>
    <col min="8" max="8" width="10.140625" customWidth="1"/>
    <col min="9" max="9" width="9.5703125" customWidth="1"/>
    <col min="10" max="10" width="15" customWidth="1"/>
    <col min="11" max="11" width="22.140625" customWidth="1"/>
  </cols>
  <sheetData>
    <row r="1" spans="1:13" ht="42.75" customHeight="1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3" ht="15.75">
      <c r="A2" s="21"/>
      <c r="B2" s="1"/>
      <c r="C2" s="2"/>
      <c r="D2" s="21"/>
      <c r="E2" s="21"/>
      <c r="F2" s="21"/>
      <c r="G2" s="21"/>
      <c r="H2" s="53"/>
      <c r="I2" s="53"/>
      <c r="J2" s="53"/>
      <c r="K2" t="s">
        <v>17</v>
      </c>
    </row>
    <row r="3" spans="1:13" ht="30">
      <c r="A3" s="35" t="s">
        <v>0</v>
      </c>
      <c r="B3" s="73" t="s">
        <v>6</v>
      </c>
      <c r="C3" s="73"/>
      <c r="D3" s="73"/>
      <c r="E3" s="73"/>
      <c r="F3" s="73"/>
      <c r="G3" s="36" t="s">
        <v>1</v>
      </c>
      <c r="H3" s="36" t="s">
        <v>2</v>
      </c>
      <c r="I3" s="37" t="s">
        <v>3</v>
      </c>
      <c r="J3" s="36" t="s">
        <v>4</v>
      </c>
      <c r="K3" s="38" t="s">
        <v>11</v>
      </c>
    </row>
    <row r="4" spans="1:13" ht="18">
      <c r="A4" s="39"/>
      <c r="B4" s="74" t="s">
        <v>8</v>
      </c>
      <c r="C4" s="75"/>
      <c r="D4" s="75"/>
      <c r="E4" s="75"/>
      <c r="F4" s="76"/>
      <c r="G4" s="32"/>
      <c r="H4" s="33"/>
      <c r="I4" s="33"/>
      <c r="J4" s="34"/>
      <c r="K4" s="23"/>
      <c r="L4" s="70"/>
      <c r="M4" s="71"/>
    </row>
    <row r="5" spans="1:13" s="3" customFormat="1" ht="24" customHeight="1">
      <c r="A5" s="31"/>
      <c r="B5" s="72" t="s">
        <v>9</v>
      </c>
      <c r="C5" s="72"/>
      <c r="D5" s="72"/>
      <c r="E5" s="72"/>
      <c r="F5" s="72"/>
      <c r="G5" s="25"/>
      <c r="H5" s="26"/>
      <c r="I5" s="27"/>
      <c r="J5" s="28"/>
      <c r="K5" s="29"/>
    </row>
    <row r="6" spans="1:13" s="3" customFormat="1" ht="28.5" customHeight="1">
      <c r="A6" s="11">
        <v>1</v>
      </c>
      <c r="B6" s="69" t="s">
        <v>13</v>
      </c>
      <c r="C6" s="69"/>
      <c r="D6" s="69"/>
      <c r="E6" s="69"/>
      <c r="F6" s="69"/>
      <c r="G6" s="6" t="s">
        <v>5</v>
      </c>
      <c r="H6" s="5">
        <v>42.6</v>
      </c>
      <c r="I6" s="7"/>
      <c r="J6" s="9">
        <f t="shared" ref="J6:J12" si="0">H6*I6</f>
        <v>0</v>
      </c>
      <c r="K6" s="54" t="s">
        <v>19</v>
      </c>
    </row>
    <row r="7" spans="1:13" s="3" customFormat="1" ht="45.75" customHeight="1">
      <c r="A7" s="11">
        <v>2</v>
      </c>
      <c r="B7" s="69" t="s">
        <v>26</v>
      </c>
      <c r="C7" s="69"/>
      <c r="D7" s="69"/>
      <c r="E7" s="69"/>
      <c r="F7" s="69"/>
      <c r="G7" s="6" t="s">
        <v>7</v>
      </c>
      <c r="H7" s="5">
        <v>64.7</v>
      </c>
      <c r="I7" s="7"/>
      <c r="J7" s="9">
        <f t="shared" si="0"/>
        <v>0</v>
      </c>
      <c r="K7" s="55"/>
    </row>
    <row r="8" spans="1:13" s="3" customFormat="1" ht="42" customHeight="1">
      <c r="A8" s="11">
        <v>3</v>
      </c>
      <c r="B8" s="69" t="s">
        <v>27</v>
      </c>
      <c r="C8" s="69"/>
      <c r="D8" s="69"/>
      <c r="E8" s="69"/>
      <c r="F8" s="69"/>
      <c r="G8" s="6" t="s">
        <v>7</v>
      </c>
      <c r="H8" s="5">
        <v>6.86</v>
      </c>
      <c r="I8" s="7"/>
      <c r="J8" s="9">
        <f t="shared" si="0"/>
        <v>0</v>
      </c>
      <c r="K8" s="55"/>
    </row>
    <row r="9" spans="1:13" s="3" customFormat="1" ht="42" customHeight="1">
      <c r="A9" s="11">
        <v>4</v>
      </c>
      <c r="B9" s="69" t="s">
        <v>28</v>
      </c>
      <c r="C9" s="69"/>
      <c r="D9" s="69"/>
      <c r="E9" s="69"/>
      <c r="F9" s="69"/>
      <c r="G9" s="6" t="s">
        <v>5</v>
      </c>
      <c r="H9" s="5">
        <v>117.46</v>
      </c>
      <c r="I9" s="7"/>
      <c r="J9" s="9">
        <f t="shared" si="0"/>
        <v>0</v>
      </c>
      <c r="K9" s="55"/>
    </row>
    <row r="10" spans="1:13" ht="42" customHeight="1">
      <c r="A10" s="11">
        <v>5</v>
      </c>
      <c r="B10" s="69" t="s">
        <v>29</v>
      </c>
      <c r="C10" s="69"/>
      <c r="D10" s="69"/>
      <c r="E10" s="69"/>
      <c r="F10" s="69"/>
      <c r="G10" s="6" t="s">
        <v>7</v>
      </c>
      <c r="H10" s="5">
        <v>4.83</v>
      </c>
      <c r="I10" s="7"/>
      <c r="J10" s="9">
        <f>H10*I10</f>
        <v>0</v>
      </c>
      <c r="K10" s="55"/>
    </row>
    <row r="11" spans="1:13" ht="51.75" customHeight="1">
      <c r="A11" s="11">
        <v>6</v>
      </c>
      <c r="B11" s="69" t="s">
        <v>30</v>
      </c>
      <c r="C11" s="69"/>
      <c r="D11" s="69"/>
      <c r="E11" s="69"/>
      <c r="F11" s="69"/>
      <c r="G11" s="6" t="s">
        <v>14</v>
      </c>
      <c r="H11" s="5">
        <v>10.199999999999999</v>
      </c>
      <c r="I11" s="7"/>
      <c r="J11" s="9">
        <f>H11*I11</f>
        <v>0</v>
      </c>
      <c r="K11" s="56"/>
    </row>
    <row r="12" spans="1:13" ht="117" customHeight="1">
      <c r="A12" s="11">
        <v>7</v>
      </c>
      <c r="B12" s="62" t="s">
        <v>23</v>
      </c>
      <c r="C12" s="63"/>
      <c r="D12" s="63"/>
      <c r="E12" s="63"/>
      <c r="F12" s="64"/>
      <c r="G12" s="6" t="s">
        <v>12</v>
      </c>
      <c r="H12" s="5">
        <v>113.8</v>
      </c>
      <c r="I12" s="7"/>
      <c r="J12" s="9">
        <f t="shared" si="0"/>
        <v>0</v>
      </c>
      <c r="K12" s="24" t="s">
        <v>21</v>
      </c>
    </row>
    <row r="13" spans="1:13" s="3" customFormat="1" ht="32.25" customHeight="1" thickBot="1">
      <c r="A13" s="11">
        <v>8</v>
      </c>
      <c r="B13" s="77" t="s">
        <v>22</v>
      </c>
      <c r="C13" s="77"/>
      <c r="D13" s="77"/>
      <c r="E13" s="77"/>
      <c r="F13" s="77"/>
      <c r="G13" s="12" t="s">
        <v>7</v>
      </c>
      <c r="H13" s="10">
        <v>17</v>
      </c>
      <c r="I13" s="10"/>
      <c r="J13" s="9">
        <f>H13*I13</f>
        <v>0</v>
      </c>
      <c r="K13" s="13"/>
    </row>
    <row r="14" spans="1:13" ht="25.5" customHeight="1" thickBot="1">
      <c r="A14" s="17"/>
      <c r="B14" s="18"/>
      <c r="C14" s="18"/>
      <c r="D14" s="18"/>
      <c r="E14" s="18"/>
      <c r="F14" s="18"/>
      <c r="G14" s="19"/>
      <c r="H14" s="20"/>
      <c r="I14" s="16"/>
      <c r="J14" s="40">
        <f>SUM(J6:J13)</f>
        <v>0</v>
      </c>
      <c r="K14" s="41"/>
    </row>
    <row r="15" spans="1:13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1:13" s="3" customFormat="1" ht="16.5" customHeight="1">
      <c r="A16" s="42"/>
      <c r="B16" s="68" t="s">
        <v>10</v>
      </c>
      <c r="C16" s="68"/>
      <c r="D16" s="68"/>
      <c r="E16" s="68"/>
      <c r="F16" s="68"/>
      <c r="G16" s="43"/>
      <c r="H16" s="44"/>
      <c r="I16" s="45"/>
      <c r="J16" s="46"/>
      <c r="K16" s="47"/>
    </row>
    <row r="17" spans="1:11" s="3" customFormat="1" ht="46.5" customHeight="1">
      <c r="A17" s="14">
        <v>1</v>
      </c>
      <c r="B17" s="69" t="s">
        <v>26</v>
      </c>
      <c r="C17" s="69"/>
      <c r="D17" s="69"/>
      <c r="E17" s="69"/>
      <c r="F17" s="69"/>
      <c r="G17" s="48" t="s">
        <v>7</v>
      </c>
      <c r="H17" s="15">
        <v>57.65</v>
      </c>
      <c r="I17" s="49"/>
      <c r="J17" s="50">
        <f>H17*I17</f>
        <v>0</v>
      </c>
      <c r="K17" s="57" t="s">
        <v>19</v>
      </c>
    </row>
    <row r="18" spans="1:11" s="3" customFormat="1" ht="46.5" customHeight="1">
      <c r="A18" s="14">
        <v>2</v>
      </c>
      <c r="B18" s="69" t="s">
        <v>27</v>
      </c>
      <c r="C18" s="69"/>
      <c r="D18" s="69"/>
      <c r="E18" s="69"/>
      <c r="F18" s="69"/>
      <c r="G18" s="6" t="s">
        <v>7</v>
      </c>
      <c r="H18" s="5">
        <v>10.17</v>
      </c>
      <c r="I18" s="7"/>
      <c r="J18" s="9">
        <f t="shared" ref="J18" si="1">H18*I18</f>
        <v>0</v>
      </c>
      <c r="K18" s="58"/>
    </row>
    <row r="19" spans="1:11" s="3" customFormat="1" ht="46.5" customHeight="1">
      <c r="A19" s="14">
        <v>3</v>
      </c>
      <c r="B19" s="69" t="s">
        <v>28</v>
      </c>
      <c r="C19" s="69"/>
      <c r="D19" s="69"/>
      <c r="E19" s="69"/>
      <c r="F19" s="69"/>
      <c r="G19" s="6" t="s">
        <v>5</v>
      </c>
      <c r="H19" s="4">
        <v>72.400000000000006</v>
      </c>
      <c r="I19" s="8"/>
      <c r="J19" s="9">
        <f>H19*I19</f>
        <v>0</v>
      </c>
      <c r="K19" s="58"/>
    </row>
    <row r="20" spans="1:11" s="3" customFormat="1" ht="47.25" customHeight="1">
      <c r="A20" s="14">
        <v>4</v>
      </c>
      <c r="B20" s="65" t="s">
        <v>31</v>
      </c>
      <c r="C20" s="66"/>
      <c r="D20" s="66"/>
      <c r="E20" s="66"/>
      <c r="F20" s="67"/>
      <c r="G20" s="6" t="s">
        <v>12</v>
      </c>
      <c r="H20" s="4">
        <v>61.45</v>
      </c>
      <c r="I20" s="8"/>
      <c r="J20" s="9">
        <f t="shared" ref="J20:J24" si="2">H20*I20</f>
        <v>0</v>
      </c>
      <c r="K20" s="58"/>
    </row>
    <row r="21" spans="1:11" s="3" customFormat="1" ht="36.75" customHeight="1">
      <c r="A21" s="14">
        <v>5</v>
      </c>
      <c r="B21" s="65" t="s">
        <v>18</v>
      </c>
      <c r="C21" s="66"/>
      <c r="D21" s="66"/>
      <c r="E21" s="66"/>
      <c r="F21" s="67"/>
      <c r="G21" s="48" t="s">
        <v>5</v>
      </c>
      <c r="H21" s="15">
        <v>20</v>
      </c>
      <c r="I21" s="49"/>
      <c r="J21" s="50">
        <f t="shared" si="2"/>
        <v>0</v>
      </c>
      <c r="K21" s="59"/>
    </row>
    <row r="22" spans="1:11" s="3" customFormat="1" ht="66.75" customHeight="1">
      <c r="A22" s="14">
        <v>6</v>
      </c>
      <c r="B22" s="62" t="s">
        <v>15</v>
      </c>
      <c r="C22" s="63"/>
      <c r="D22" s="63"/>
      <c r="E22" s="63"/>
      <c r="F22" s="64"/>
      <c r="G22" s="6" t="s">
        <v>12</v>
      </c>
      <c r="H22" s="4">
        <v>21.25</v>
      </c>
      <c r="I22" s="8"/>
      <c r="J22" s="9">
        <f t="shared" si="2"/>
        <v>0</v>
      </c>
      <c r="K22" s="57" t="s">
        <v>20</v>
      </c>
    </row>
    <row r="23" spans="1:11" s="3" customFormat="1" ht="66.75" customHeight="1">
      <c r="A23" s="14">
        <v>7</v>
      </c>
      <c r="B23" s="62" t="s">
        <v>16</v>
      </c>
      <c r="C23" s="63"/>
      <c r="D23" s="63"/>
      <c r="E23" s="63"/>
      <c r="F23" s="64"/>
      <c r="G23" s="6" t="s">
        <v>12</v>
      </c>
      <c r="H23" s="4">
        <v>77.2</v>
      </c>
      <c r="I23" s="8"/>
      <c r="J23" s="9">
        <f t="shared" ref="J23" si="3">H23*I23</f>
        <v>0</v>
      </c>
      <c r="K23" s="59"/>
    </row>
    <row r="24" spans="1:11" ht="31.5" customHeight="1" thickBot="1">
      <c r="A24" s="14">
        <v>8</v>
      </c>
      <c r="B24" s="65" t="s">
        <v>22</v>
      </c>
      <c r="C24" s="66"/>
      <c r="D24" s="66"/>
      <c r="E24" s="66"/>
      <c r="F24" s="67"/>
      <c r="G24" s="6" t="s">
        <v>7</v>
      </c>
      <c r="H24" s="4">
        <v>11.3</v>
      </c>
      <c r="I24" s="8"/>
      <c r="J24" s="51">
        <f t="shared" si="2"/>
        <v>0</v>
      </c>
      <c r="K24" s="22"/>
    </row>
    <row r="25" spans="1:11" ht="18.75" thickBot="1">
      <c r="J25" s="52">
        <f>SUM(J17:J24)</f>
        <v>0</v>
      </c>
    </row>
    <row r="27" spans="1:11" ht="18">
      <c r="B27" s="60" t="s">
        <v>25</v>
      </c>
      <c r="C27" s="60"/>
      <c r="D27" s="60"/>
      <c r="E27" s="60"/>
      <c r="F27" s="60"/>
      <c r="G27" s="60"/>
      <c r="H27" s="60"/>
      <c r="I27" s="60"/>
      <c r="J27" s="60"/>
      <c r="K27" s="60"/>
    </row>
  </sheetData>
  <mergeCells count="27">
    <mergeCell ref="L4:M4"/>
    <mergeCell ref="B5:F5"/>
    <mergeCell ref="B6:F6"/>
    <mergeCell ref="B7:F7"/>
    <mergeCell ref="B8:F8"/>
    <mergeCell ref="B4:F4"/>
    <mergeCell ref="A1:K1"/>
    <mergeCell ref="B12:F12"/>
    <mergeCell ref="B21:F21"/>
    <mergeCell ref="B22:F22"/>
    <mergeCell ref="B24:F24"/>
    <mergeCell ref="B23:F23"/>
    <mergeCell ref="B16:F16"/>
    <mergeCell ref="B17:F17"/>
    <mergeCell ref="B19:F19"/>
    <mergeCell ref="B20:F20"/>
    <mergeCell ref="B18:F18"/>
    <mergeCell ref="B9:F9"/>
    <mergeCell ref="B11:F11"/>
    <mergeCell ref="B10:F10"/>
    <mergeCell ref="B3:F3"/>
    <mergeCell ref="B13:F13"/>
    <mergeCell ref="H2:J2"/>
    <mergeCell ref="K6:K11"/>
    <mergeCell ref="K17:K21"/>
    <mergeCell ref="K22:K23"/>
    <mergeCell ref="B27:K27"/>
  </mergeCells>
  <pageMargins left="0.36" right="0.19" top="0.82" bottom="0.8" header="0.42" footer="0.4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</vt:lpstr>
      <vt:lpstr>смета!Область_печати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2021-06-03T07:41:49Z</cp:lastPrinted>
  <dcterms:created xsi:type="dcterms:W3CDTF">2010-05-21T05:00:02Z</dcterms:created>
  <dcterms:modified xsi:type="dcterms:W3CDTF">2021-06-15T07:47:17Z</dcterms:modified>
</cp:coreProperties>
</file>