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Лист1" sheetId="1" r:id="rId4"/>
    <sheet state="visible" name="Лист2" sheetId="2" r:id="rId5"/>
    <sheet state="visible" name="Лист3" sheetId="3" r:id="rId6"/>
  </sheets>
  <definedNames/>
  <calcPr/>
</workbook>
</file>

<file path=xl/sharedStrings.xml><?xml version="1.0" encoding="utf-8"?>
<sst xmlns="http://schemas.openxmlformats.org/spreadsheetml/2006/main" count="167" uniqueCount="91">
  <si>
    <t xml:space="preserve">          Найменування робіт</t>
  </si>
  <si>
    <t>Од.вим.</t>
  </si>
  <si>
    <t xml:space="preserve">  Ціна </t>
  </si>
  <si>
    <t xml:space="preserve">Кіл-ть </t>
  </si>
  <si>
    <t>Сума</t>
  </si>
  <si>
    <t xml:space="preserve">Стены </t>
  </si>
  <si>
    <t>Демонтаж простенков</t>
  </si>
  <si>
    <t>м.кв.</t>
  </si>
  <si>
    <t>Временное электричество</t>
  </si>
  <si>
    <t>т.</t>
  </si>
  <si>
    <t>Подключение воды, канализации</t>
  </si>
  <si>
    <t>Забивка штроб раствором после демонтажа простенков</t>
  </si>
  <si>
    <t>м.п.</t>
  </si>
  <si>
    <t>Монтаж простенков из газоблока с монтажом закладных материалов</t>
  </si>
  <si>
    <t>шт.</t>
  </si>
  <si>
    <t>Всего</t>
  </si>
  <si>
    <t xml:space="preserve">Отделка стен </t>
  </si>
  <si>
    <t>Грунтовка стен</t>
  </si>
  <si>
    <t>Грунтовка бетонных конструкций бетонконтактом</t>
  </si>
  <si>
    <t>Штукатурка стен по маякам</t>
  </si>
  <si>
    <t>Штукатурка откосов стен, окон, дверей</t>
  </si>
  <si>
    <t>Грунтовка стен перед шпаклевкой</t>
  </si>
  <si>
    <t>Грунтовка откосов</t>
  </si>
  <si>
    <t>Шпаклевка стен под стеклохолст</t>
  </si>
  <si>
    <t>Поклейка стеклохолста на стены</t>
  </si>
  <si>
    <t>Шпаклевка стен под покраску</t>
  </si>
  <si>
    <t>Шпаклевка откосов под стеклохолст</t>
  </si>
  <si>
    <t>Поклейка стеклохолста на откосы</t>
  </si>
  <si>
    <t>Шпаклевка откосов под покраску</t>
  </si>
  <si>
    <t>Покраска стен 2 раза</t>
  </si>
  <si>
    <t>Покраска откосов 2 раза</t>
  </si>
  <si>
    <t>Монтаж перфоуголка</t>
  </si>
  <si>
    <t>Монтаж гипсовой рейки</t>
  </si>
  <si>
    <t>Электричество</t>
  </si>
  <si>
    <t>Монтаж кабеля</t>
  </si>
  <si>
    <t>Устройство отверстий под подрозетники</t>
  </si>
  <si>
    <t>Монтаж подрозетников</t>
  </si>
  <si>
    <t>Монтаж розеток и выключятелей</t>
  </si>
  <si>
    <t xml:space="preserve">Монтаж светильников </t>
  </si>
  <si>
    <t>Выводы под кондиционер и лед</t>
  </si>
  <si>
    <t>Монтаж люстры, бра</t>
  </si>
  <si>
    <t>Монтаж теплого пола</t>
  </si>
  <si>
    <t>Монтаж светодиодной ленты</t>
  </si>
  <si>
    <t>Монтаж и сборка электрощита</t>
  </si>
  <si>
    <t>Монтаж щита с трансформатором под лед ленту</t>
  </si>
  <si>
    <t>Монтаж регулятора теплого пола</t>
  </si>
  <si>
    <t>Монтаж распред коробок</t>
  </si>
  <si>
    <t>Сантехнические работы</t>
  </si>
  <si>
    <t>Монтаж точек водопровода с укладкой труб</t>
  </si>
  <si>
    <t>Подключение к водопроводу</t>
  </si>
  <si>
    <t>Монтаж канализации</t>
  </si>
  <si>
    <t>Штробление под трубы</t>
  </si>
  <si>
    <t>Монтаж инсталяции</t>
  </si>
  <si>
    <t>Монтаж унитаза</t>
  </si>
  <si>
    <t>Монтаж гигиенического душа</t>
  </si>
  <si>
    <t>Монтаж поддона душкабины</t>
  </si>
  <si>
    <t>Монтаж сливного трапа</t>
  </si>
  <si>
    <t>Монтаж умывальника</t>
  </si>
  <si>
    <t>Монтаж бойлера</t>
  </si>
  <si>
    <t>Монтаж полотенцесушителя</t>
  </si>
  <si>
    <t>Монтаж стиральной и посудомоечной машины</t>
  </si>
  <si>
    <t>Монтаж душа</t>
  </si>
  <si>
    <t>Монтаж кранов</t>
  </si>
  <si>
    <t>Монтаж декор кранов</t>
  </si>
  <si>
    <t>Потолок</t>
  </si>
  <si>
    <t>Монтаж ГКЛ на потолок</t>
  </si>
  <si>
    <t>Откосы из ГКЛ</t>
  </si>
  <si>
    <t>Монтаж ниши из ГКЛ</t>
  </si>
  <si>
    <t>Грунтовка потолка перед шпаклевкой</t>
  </si>
  <si>
    <t>Поклейка стеклохолста на потолок</t>
  </si>
  <si>
    <t>Шпаклевка потолка под покраску</t>
  </si>
  <si>
    <t>Финишная грунтовка потолка</t>
  </si>
  <si>
    <t>Покраска потолка 2 раза</t>
  </si>
  <si>
    <t>Шпаклевка ниш</t>
  </si>
  <si>
    <t>Покраска ниш и откосов</t>
  </si>
  <si>
    <t>Плитка и полы</t>
  </si>
  <si>
    <t>Укладка плитки на пол 180*800 мм</t>
  </si>
  <si>
    <t>Укладка плитки в санузле 1200*600 мм</t>
  </si>
  <si>
    <t>Затирка швов плитки</t>
  </si>
  <si>
    <t>Укладка плитки на фартук 1200*600 мм</t>
  </si>
  <si>
    <t>м.к.</t>
  </si>
  <si>
    <t>Устройство отверстий в плитке</t>
  </si>
  <si>
    <t>Рез плитки под угол 45</t>
  </si>
  <si>
    <t>Откос из плитки</t>
  </si>
  <si>
    <t>Монтаж вентиляторов</t>
  </si>
  <si>
    <t>Укладка ламината елочкой</t>
  </si>
  <si>
    <t>Гидроизоляция в санузле</t>
  </si>
  <si>
    <t>Монтаж плинтуса</t>
  </si>
  <si>
    <t>Транспортные и услуги комплектации</t>
  </si>
  <si>
    <t>Транспортные расходы</t>
  </si>
  <si>
    <t>Всього по работам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</si>
</sst>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5">
    <font>
      <sz val="11.0"/>
      <color rgb="FF000000"/>
      <name val="Calibri"/>
    </font>
    <font>
      <sz val="14.0"/>
      <color rgb="FF000000"/>
      <name val="Times New Roman"/>
    </font>
    <font>
      <b/>
      <sz val="14.0"/>
      <color rgb="FF000000"/>
      <name val="Times New Roman"/>
    </font>
    <font/>
    <font>
      <b/>
      <u/>
      <sz val="14.0"/>
      <color rgb="FF000000"/>
      <name val="Times New Roman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39">
    <border/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left/>
      <right/>
      <top/>
      <bottom/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top/>
      <bottom style="thin">
        <color rgb="FF000000"/>
      </bottom>
    </border>
    <border>
      <top/>
      <bottom style="thin">
        <color rgb="FF000000"/>
      </bottom>
    </border>
    <border>
      <right style="medium">
        <color rgb="FF000000"/>
      </right>
      <top/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medium">
        <color rgb="FF000000"/>
      </left>
      <right/>
      <top/>
      <bottom style="medium">
        <color rgb="FF000000"/>
      </bottom>
    </border>
    <border>
      <left/>
      <right/>
      <top/>
      <bottom style="medium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thin">
        <color rgb="FF000000"/>
      </right>
      <bottom style="medium">
        <color rgb="FF000000"/>
      </bottom>
    </border>
    <border>
      <left style="thin">
        <color rgb="FF000000"/>
      </left>
      <right style="medium">
        <color rgb="FF000000"/>
      </right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bottom style="thin">
        <color rgb="FF000000"/>
      </bottom>
    </border>
  </borders>
  <cellStyleXfs count="1">
    <xf borderId="0" fillId="0" fontId="0" numFmtId="0" applyAlignment="1" applyFont="1"/>
  </cellStyleXfs>
  <cellXfs count="9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4" xfId="0" applyFont="1" applyNumberFormat="1"/>
    <xf borderId="0" fillId="0" fontId="1" numFmtId="4" xfId="0" applyAlignment="1" applyFont="1" applyNumberFormat="1">
      <alignment horizontal="center"/>
    </xf>
    <xf borderId="1" fillId="0" fontId="2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shrinkToFit="0" vertical="center" wrapText="1"/>
    </xf>
    <xf borderId="2" fillId="0" fontId="2" numFmtId="4" xfId="0" applyAlignment="1" applyBorder="1" applyFont="1" applyNumberFormat="1">
      <alignment shrinkToFit="0" vertical="center" wrapText="1"/>
    </xf>
    <xf borderId="2" fillId="0" fontId="2" numFmtId="4" xfId="0" applyAlignment="1" applyBorder="1" applyFont="1" applyNumberFormat="1">
      <alignment horizontal="center" shrinkToFit="0" vertical="center" wrapText="1"/>
    </xf>
    <xf borderId="3" fillId="0" fontId="2" numFmtId="4" xfId="0" applyAlignment="1" applyBorder="1" applyFont="1" applyNumberFormat="1">
      <alignment horizontal="center" shrinkToFit="0" vertical="center" wrapText="1"/>
    </xf>
    <xf borderId="4" fillId="2" fontId="1" numFmtId="0" xfId="0" applyBorder="1" applyFill="1" applyFont="1"/>
    <xf borderId="5" fillId="2" fontId="2" numFmtId="0" xfId="0" applyAlignment="1" applyBorder="1" applyFont="1">
      <alignment horizontal="center" shrinkToFit="0" vertical="center" wrapText="1"/>
    </xf>
    <xf borderId="6" fillId="0" fontId="3" numFmtId="0" xfId="0" applyBorder="1" applyFont="1"/>
    <xf borderId="7" fillId="0" fontId="3" numFmtId="0" xfId="0" applyBorder="1" applyFont="1"/>
    <xf borderId="8" fillId="2" fontId="1" numFmtId="0" xfId="0" applyAlignment="1" applyBorder="1" applyFont="1">
      <alignment shrinkToFit="0" vertical="center" wrapText="1"/>
    </xf>
    <xf borderId="9" fillId="2" fontId="1" numFmtId="0" xfId="0" applyAlignment="1" applyBorder="1" applyFont="1">
      <alignment horizontal="center" shrinkToFit="0" vertical="center" wrapText="1"/>
    </xf>
    <xf borderId="9" fillId="2" fontId="1" numFmtId="4" xfId="0" applyAlignment="1" applyBorder="1" applyFont="1" applyNumberFormat="1">
      <alignment horizontal="center" shrinkToFit="0" vertical="center" wrapText="1"/>
    </xf>
    <xf borderId="10" fillId="2" fontId="1" numFmtId="4" xfId="0" applyAlignment="1" applyBorder="1" applyFont="1" applyNumberFormat="1">
      <alignment horizontal="center" vertical="center"/>
    </xf>
    <xf borderId="4" fillId="2" fontId="2" numFmtId="0" xfId="0" applyBorder="1" applyFont="1"/>
    <xf borderId="11" fillId="2" fontId="2" numFmtId="0" xfId="0" applyAlignment="1" applyBorder="1" applyFont="1">
      <alignment horizontal="left" shrinkToFit="0" vertical="center" wrapText="1"/>
    </xf>
    <xf borderId="12" fillId="2" fontId="1" numFmtId="2" xfId="0" applyAlignment="1" applyBorder="1" applyFont="1" applyNumberFormat="1">
      <alignment horizontal="center" shrinkToFit="0" vertical="center" wrapText="1"/>
    </xf>
    <xf borderId="12" fillId="2" fontId="1" numFmtId="4" xfId="0" applyAlignment="1" applyBorder="1" applyFont="1" applyNumberFormat="1">
      <alignment horizontal="center" shrinkToFit="0" vertical="center" wrapText="1"/>
    </xf>
    <xf borderId="12" fillId="2" fontId="2" numFmtId="4" xfId="0" applyAlignment="1" applyBorder="1" applyFont="1" applyNumberFormat="1">
      <alignment horizontal="center"/>
    </xf>
    <xf borderId="13" fillId="2" fontId="2" numFmtId="4" xfId="0" applyAlignment="1" applyBorder="1" applyFont="1" applyNumberFormat="1">
      <alignment horizontal="center" shrinkToFit="0" vertical="center" wrapText="1"/>
    </xf>
    <xf borderId="14" fillId="2" fontId="2" numFmtId="0" xfId="0" applyAlignment="1" applyBorder="1" applyFont="1">
      <alignment horizontal="center" shrinkToFit="0" vertical="center" wrapText="1"/>
    </xf>
    <xf borderId="15" fillId="0" fontId="3" numFmtId="0" xfId="0" applyBorder="1" applyFont="1"/>
    <xf borderId="16" fillId="0" fontId="3" numFmtId="0" xfId="0" applyBorder="1" applyFont="1"/>
    <xf borderId="8" fillId="2" fontId="1" numFmtId="0" xfId="0" applyAlignment="1" applyBorder="1" applyFont="1">
      <alignment horizontal="left" shrinkToFit="0" vertical="center" wrapText="1"/>
    </xf>
    <xf borderId="17" fillId="2" fontId="1" numFmtId="0" xfId="0" applyAlignment="1" applyBorder="1" applyFont="1">
      <alignment shrinkToFit="0" vertical="center" wrapText="1"/>
    </xf>
    <xf borderId="18" fillId="2" fontId="1" numFmtId="0" xfId="0" applyAlignment="1" applyBorder="1" applyFont="1">
      <alignment horizontal="center" shrinkToFit="0" vertical="center" wrapText="1"/>
    </xf>
    <xf borderId="18" fillId="2" fontId="1" numFmtId="4" xfId="0" applyAlignment="1" applyBorder="1" applyFont="1" applyNumberFormat="1">
      <alignment horizontal="center" shrinkToFit="0" vertical="center" wrapText="1"/>
    </xf>
    <xf borderId="11" fillId="2" fontId="2" numFmtId="0" xfId="0" applyAlignment="1" applyBorder="1" applyFont="1">
      <alignment shrinkToFit="0" vertical="center" wrapText="1"/>
    </xf>
    <xf borderId="12" fillId="2" fontId="1" numFmtId="0" xfId="0" applyAlignment="1" applyBorder="1" applyFont="1">
      <alignment horizontal="center" shrinkToFit="0" vertical="center" wrapText="1"/>
    </xf>
    <xf borderId="13" fillId="2" fontId="2" numFmtId="4" xfId="0" applyAlignment="1" applyBorder="1" applyFont="1" applyNumberFormat="1">
      <alignment horizontal="center"/>
    </xf>
    <xf borderId="9" fillId="2" fontId="1" numFmtId="2" xfId="0" applyAlignment="1" applyBorder="1" applyFont="1" applyNumberFormat="1">
      <alignment horizontal="center" shrinkToFit="0" vertical="center" wrapText="1"/>
    </xf>
    <xf borderId="10" fillId="2" fontId="1" numFmtId="4" xfId="0" applyAlignment="1" applyBorder="1" applyFont="1" applyNumberFormat="1">
      <alignment horizontal="center"/>
    </xf>
    <xf borderId="17" fillId="2" fontId="1" numFmtId="0" xfId="0" applyAlignment="1" applyBorder="1" applyFont="1">
      <alignment horizontal="left" shrinkToFit="0" vertical="center" wrapText="1"/>
    </xf>
    <xf borderId="18" fillId="2" fontId="1" numFmtId="2" xfId="0" applyAlignment="1" applyBorder="1" applyFont="1" applyNumberFormat="1">
      <alignment horizontal="center" shrinkToFit="0" vertical="center" wrapText="1"/>
    </xf>
    <xf borderId="18" fillId="2" fontId="1" numFmtId="4" xfId="0" applyAlignment="1" applyBorder="1" applyFont="1" applyNumberFormat="1">
      <alignment shrinkToFit="0" vertical="center" wrapText="1"/>
    </xf>
    <xf borderId="19" fillId="2" fontId="2" numFmtId="0" xfId="0" applyBorder="1" applyFont="1"/>
    <xf borderId="20" fillId="2" fontId="1" numFmtId="0" xfId="0" applyBorder="1" applyFont="1"/>
    <xf borderId="20" fillId="2" fontId="1" numFmtId="4" xfId="0" applyBorder="1" applyFont="1" applyNumberFormat="1"/>
    <xf borderId="21" fillId="0" fontId="1" numFmtId="0" xfId="0" applyAlignment="1" applyBorder="1" applyFont="1">
      <alignment shrinkToFit="0" vertical="center" wrapText="1"/>
    </xf>
    <xf borderId="22" fillId="0" fontId="1" numFmtId="0" xfId="0" applyAlignment="1" applyBorder="1" applyFont="1">
      <alignment horizontal="center" shrinkToFit="0" vertical="center" wrapText="1"/>
    </xf>
    <xf borderId="22" fillId="0" fontId="1" numFmtId="4" xfId="0" applyAlignment="1" applyBorder="1" applyFont="1" applyNumberFormat="1">
      <alignment horizontal="center" shrinkToFit="0" vertical="center" wrapText="1"/>
    </xf>
    <xf borderId="11" fillId="0" fontId="2" numFmtId="0" xfId="0" applyAlignment="1" applyBorder="1" applyFont="1">
      <alignment shrinkToFit="0" vertical="center" wrapText="1"/>
    </xf>
    <xf borderId="12" fillId="0" fontId="1" numFmtId="0" xfId="0" applyAlignment="1" applyBorder="1" applyFont="1">
      <alignment horizontal="center" shrinkToFit="0" vertical="center" wrapText="1"/>
    </xf>
    <xf borderId="12" fillId="0" fontId="1" numFmtId="4" xfId="0" applyAlignment="1" applyBorder="1" applyFont="1" applyNumberFormat="1">
      <alignment horizontal="center" shrinkToFit="0" vertical="center" wrapText="1"/>
    </xf>
    <xf borderId="13" fillId="0" fontId="2" numFmtId="4" xfId="0" applyAlignment="1" applyBorder="1" applyFont="1" applyNumberFormat="1">
      <alignment horizontal="center"/>
    </xf>
    <xf borderId="5" fillId="0" fontId="2" numFmtId="0" xfId="0" applyAlignment="1" applyBorder="1" applyFont="1">
      <alignment horizontal="center" shrinkToFit="0" vertical="center" wrapText="1"/>
    </xf>
    <xf borderId="8" fillId="0" fontId="1" numFmtId="0" xfId="0" applyAlignment="1" applyBorder="1" applyFont="1">
      <alignment shrinkToFit="0" vertical="center" wrapText="1"/>
    </xf>
    <xf borderId="9" fillId="0" fontId="1" numFmtId="0" xfId="0" applyAlignment="1" applyBorder="1" applyFont="1">
      <alignment horizontal="center" shrinkToFit="0" vertical="center" wrapText="1"/>
    </xf>
    <xf borderId="9" fillId="0" fontId="1" numFmtId="4" xfId="0" applyAlignment="1" applyBorder="1" applyFont="1" applyNumberFormat="1">
      <alignment horizontal="center" shrinkToFit="0" vertical="center" wrapText="1"/>
    </xf>
    <xf borderId="10" fillId="0" fontId="1" numFmtId="4" xfId="0" applyAlignment="1" applyBorder="1" applyFont="1" applyNumberFormat="1">
      <alignment horizontal="center" vertical="center"/>
    </xf>
    <xf borderId="13" fillId="0" fontId="2" numFmtId="4" xfId="0" applyAlignment="1" applyBorder="1" applyFont="1" applyNumberFormat="1">
      <alignment horizontal="center" vertical="center"/>
    </xf>
    <xf borderId="21" fillId="0" fontId="2" numFmtId="0" xfId="0" applyAlignment="1" applyBorder="1" applyFont="1">
      <alignment shrinkToFit="0" vertical="center" wrapText="1"/>
    </xf>
    <xf borderId="23" fillId="0" fontId="2" numFmtId="4" xfId="0" applyAlignment="1" applyBorder="1" applyFont="1" applyNumberFormat="1">
      <alignment horizontal="center" vertical="center"/>
    </xf>
    <xf borderId="24" fillId="0" fontId="2" numFmtId="0" xfId="0" applyAlignment="1" applyBorder="1" applyFont="1">
      <alignment shrinkToFit="0" vertical="center" wrapText="1"/>
    </xf>
    <xf borderId="25" fillId="0" fontId="1" numFmtId="0" xfId="0" applyAlignment="1" applyBorder="1" applyFont="1">
      <alignment horizontal="center" shrinkToFit="0" vertical="center" wrapText="1"/>
    </xf>
    <xf borderId="25" fillId="0" fontId="1" numFmtId="4" xfId="0" applyAlignment="1" applyBorder="1" applyFont="1" applyNumberFormat="1">
      <alignment horizontal="center" shrinkToFit="0" vertical="center" wrapText="1"/>
    </xf>
    <xf borderId="26" fillId="0" fontId="2" numFmtId="4" xfId="0" applyAlignment="1" applyBorder="1" applyFont="1" applyNumberFormat="1">
      <alignment horizontal="center" vertical="center"/>
    </xf>
    <xf borderId="27" fillId="0" fontId="1" numFmtId="0" xfId="0" applyAlignment="1" applyBorder="1" applyFont="1">
      <alignment shrinkToFit="0" vertical="center" wrapText="1"/>
    </xf>
    <xf borderId="28" fillId="0" fontId="1" numFmtId="0" xfId="0" applyAlignment="1" applyBorder="1" applyFont="1">
      <alignment horizontal="center" shrinkToFit="0" vertical="center" wrapText="1"/>
    </xf>
    <xf borderId="28" fillId="0" fontId="1" numFmtId="4" xfId="0" applyAlignment="1" applyBorder="1" applyFont="1" applyNumberFormat="1">
      <alignment horizontal="center" shrinkToFit="0" vertical="center" wrapText="1"/>
    </xf>
    <xf borderId="29" fillId="0" fontId="1" numFmtId="4" xfId="0" applyAlignment="1" applyBorder="1" applyFont="1" applyNumberFormat="1">
      <alignment horizontal="center" vertical="center"/>
    </xf>
    <xf borderId="30" fillId="0" fontId="1" numFmtId="4" xfId="0" applyAlignment="1" applyBorder="1" applyFont="1" applyNumberFormat="1">
      <alignment horizontal="center" shrinkToFit="0" vertical="center" wrapText="1"/>
    </xf>
    <xf borderId="31" fillId="0" fontId="1" numFmtId="4" xfId="0" applyAlignment="1" applyBorder="1" applyFont="1" applyNumberFormat="1">
      <alignment horizontal="center" vertical="center"/>
    </xf>
    <xf borderId="10" fillId="0" fontId="2" numFmtId="4" xfId="0" applyAlignment="1" applyBorder="1" applyFont="1" applyNumberFormat="1">
      <alignment horizontal="center"/>
    </xf>
    <xf borderId="21" fillId="0" fontId="4" numFmtId="0" xfId="0" applyAlignment="1" applyBorder="1" applyFont="1">
      <alignment shrinkToFit="0" vertical="center" wrapText="1"/>
    </xf>
    <xf borderId="23" fillId="0" fontId="2" numFmtId="4" xfId="0" applyAlignment="1" applyBorder="1" applyFont="1" applyNumberFormat="1">
      <alignment horizontal="center"/>
    </xf>
    <xf borderId="32" fillId="0" fontId="2" numFmtId="0" xfId="0" applyAlignment="1" applyBorder="1" applyFont="1">
      <alignment horizontal="center"/>
    </xf>
    <xf borderId="33" fillId="0" fontId="3" numFmtId="0" xfId="0" applyBorder="1" applyFont="1"/>
    <xf borderId="34" fillId="0" fontId="3" numFmtId="0" xfId="0" applyBorder="1" applyFont="1"/>
    <xf borderId="35" fillId="0" fontId="2" numFmtId="0" xfId="0" applyAlignment="1" applyBorder="1" applyFont="1">
      <alignment horizontal="center" vertical="center"/>
    </xf>
    <xf borderId="36" fillId="0" fontId="3" numFmtId="0" xfId="0" applyBorder="1" applyFont="1"/>
    <xf borderId="37" fillId="0" fontId="3" numFmtId="0" xfId="0" applyBorder="1" applyFont="1"/>
    <xf borderId="0" fillId="0" fontId="1" numFmtId="0" xfId="0" applyAlignment="1" applyFont="1">
      <alignment horizontal="center" shrinkToFit="0" vertical="center" wrapText="1"/>
    </xf>
    <xf borderId="38" fillId="0" fontId="1" numFmtId="0" xfId="0" applyAlignment="1" applyBorder="1" applyFont="1">
      <alignment horizontal="left"/>
    </xf>
    <xf borderId="30" fillId="0" fontId="1" numFmtId="0" xfId="0" applyBorder="1" applyFont="1"/>
    <xf borderId="30" fillId="0" fontId="1" numFmtId="4" xfId="0" applyBorder="1" applyFont="1" applyNumberFormat="1"/>
    <xf borderId="31" fillId="0" fontId="1" numFmtId="4" xfId="0" applyAlignment="1" applyBorder="1" applyFont="1" applyNumberFormat="1">
      <alignment horizontal="center"/>
    </xf>
    <xf borderId="8" fillId="2" fontId="1" numFmtId="0" xfId="0" applyAlignment="1" applyBorder="1" applyFont="1">
      <alignment horizontal="left"/>
    </xf>
    <xf borderId="9" fillId="0" fontId="1" numFmtId="0" xfId="0" applyBorder="1" applyFont="1"/>
    <xf borderId="9" fillId="0" fontId="1" numFmtId="4" xfId="0" applyBorder="1" applyFont="1" applyNumberFormat="1"/>
    <xf borderId="10" fillId="0" fontId="1" numFmtId="4" xfId="0" applyAlignment="1" applyBorder="1" applyFont="1" applyNumberFormat="1">
      <alignment horizontal="center"/>
    </xf>
    <xf borderId="10" fillId="0" fontId="1" numFmtId="4" xfId="0" applyAlignment="1" applyBorder="1" applyFont="1" applyNumberFormat="1">
      <alignment horizontal="center" shrinkToFit="0" vertical="center" wrapText="1"/>
    </xf>
    <xf borderId="8" fillId="0" fontId="1" numFmtId="0" xfId="0" applyAlignment="1" applyBorder="1" applyFont="1">
      <alignment horizontal="left"/>
    </xf>
    <xf borderId="11" fillId="0" fontId="1" numFmtId="0" xfId="0" applyAlignment="1" applyBorder="1" applyFont="1">
      <alignment horizontal="left"/>
    </xf>
    <xf borderId="12" fillId="0" fontId="1" numFmtId="0" xfId="0" applyBorder="1" applyFont="1"/>
    <xf borderId="12" fillId="0" fontId="1" numFmtId="4" xfId="0" applyBorder="1" applyFont="1" applyNumberFormat="1"/>
    <xf borderId="13" fillId="0" fontId="1" numFmtId="4" xfId="0" applyAlignment="1" applyBorder="1" applyFont="1" applyNumberFormat="1">
      <alignment horizontal="center"/>
    </xf>
    <xf borderId="0" fillId="0" fontId="1" numFmtId="0" xfId="0" applyAlignment="1" applyFont="1">
      <alignment horizontal="left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Тема Office">
  <a:themeElements>
    <a:clrScheme name="Стандартная">
      <a:dk1>
        <a:sysClr lastClr="000000" val="windowText"/>
      </a:dk1>
      <a:lt1>
        <a:sysClr lastClr="FFFFFF"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cap="flat" cmpd="sng" w="9525" algn="ctr">
          <a:solidFill>
            <a:schemeClr val="phClr">
              <a:shade val="95000"/>
              <a:satMod val="105000"/>
            </a:schemeClr>
          </a:solidFill>
          <a:prstDash val="solid"/>
        </a:ln>
        <a:ln cap="flat" cmpd="sng" w="25400" algn="ctr">
          <a:solidFill>
            <a:schemeClr val="phClr"/>
          </a:solidFill>
          <a:prstDash val="solid"/>
        </a:ln>
        <a:ln cap="flat" cmpd="sng" w="38100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rotWithShape="0" dir="5400000" dist="20000">
              <a:srgbClr val="000000">
                <a:alpha val="38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</a:effectStyle>
        <a:effectStyle>
          <a:effectLst>
            <a:outerShdw blurRad="40000" rotWithShape="0" dir="5400000" dist="2300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dir="t" rig="threePt">
              <a:rot lat="0" lon="0" rev="1200000"/>
            </a:lightRig>
          </a:scene3d>
          <a:sp3d>
            <a:bevelT h="25400" w="635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b="180000" l="50000" r="50000" t="-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b="50000" l="50000" r="50000" t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9.14"/>
    <col customWidth="1" min="2" max="2" width="39.43"/>
    <col customWidth="1" min="3" max="3" width="11.86"/>
    <col customWidth="1" min="4" max="4" width="11.71"/>
    <col customWidth="1" min="5" max="5" width="11.0"/>
    <col customWidth="1" min="6" max="6" width="15.14"/>
    <col customWidth="1" min="7" max="9" width="9.14"/>
    <col customWidth="1" min="10" max="10" width="15.86"/>
    <col customWidth="1" min="11" max="11" width="12.14"/>
  </cols>
  <sheetData>
    <row r="1" ht="18.75" customHeight="1">
      <c r="A1" s="1"/>
      <c r="B1" s="1"/>
      <c r="C1" s="1"/>
      <c r="D1" s="2"/>
      <c r="E1" s="1"/>
      <c r="F1" s="3"/>
      <c r="G1" s="1"/>
      <c r="H1" s="1"/>
      <c r="I1" s="1"/>
      <c r="J1" s="2"/>
      <c r="K1" s="1"/>
    </row>
    <row r="2" ht="18.75" customHeight="1">
      <c r="A2" s="1"/>
      <c r="B2" s="4" t="s">
        <v>0</v>
      </c>
      <c r="C2" s="5" t="s">
        <v>1</v>
      </c>
      <c r="D2" s="6" t="s">
        <v>2</v>
      </c>
      <c r="E2" s="7" t="s">
        <v>3</v>
      </c>
      <c r="F2" s="8" t="s">
        <v>4</v>
      </c>
      <c r="G2" s="1"/>
      <c r="H2" s="1"/>
      <c r="I2" s="1"/>
      <c r="J2" s="2"/>
      <c r="K2" s="1"/>
    </row>
    <row r="3" ht="18.75" customHeight="1">
      <c r="A3" s="9"/>
      <c r="B3" s="10" t="s">
        <v>5</v>
      </c>
      <c r="C3" s="11"/>
      <c r="D3" s="11"/>
      <c r="E3" s="11"/>
      <c r="F3" s="12"/>
      <c r="G3" s="1"/>
      <c r="H3" s="1"/>
      <c r="I3" s="1"/>
      <c r="J3" s="2"/>
      <c r="K3" s="1"/>
    </row>
    <row r="4" ht="18.75" customHeight="1">
      <c r="A4" s="9"/>
      <c r="B4" s="13" t="s">
        <v>6</v>
      </c>
      <c r="C4" s="14" t="s">
        <v>7</v>
      </c>
      <c r="D4" s="15"/>
      <c r="E4" s="14">
        <v>12.0</v>
      </c>
      <c r="F4" s="16" t="str">
        <f t="shared" ref="F4:F10" si="1">D4*E4</f>
        <v>0.00</v>
      </c>
      <c r="G4" s="1"/>
      <c r="H4" s="1"/>
      <c r="I4" s="1"/>
      <c r="J4" s="2" t="str">
        <f t="shared" ref="J4:J102" si="2">D4*E4</f>
        <v>0.00</v>
      </c>
      <c r="K4" s="1"/>
    </row>
    <row r="5" ht="18.75" customHeight="1">
      <c r="A5" s="9"/>
      <c r="B5" s="13" t="s">
        <v>8</v>
      </c>
      <c r="C5" s="14" t="s">
        <v>9</v>
      </c>
      <c r="D5" s="15"/>
      <c r="E5" s="14">
        <v>5.0</v>
      </c>
      <c r="F5" s="16" t="str">
        <f t="shared" si="1"/>
        <v>0.00</v>
      </c>
      <c r="G5" s="1"/>
      <c r="H5" s="1"/>
      <c r="I5" s="1"/>
      <c r="J5" s="2" t="str">
        <f t="shared" si="2"/>
        <v>0.00</v>
      </c>
      <c r="K5" s="1"/>
    </row>
    <row r="6" ht="18.75" customHeight="1">
      <c r="A6" s="9"/>
      <c r="B6" s="13" t="s">
        <v>10</v>
      </c>
      <c r="C6" s="14" t="s">
        <v>9</v>
      </c>
      <c r="D6" s="15"/>
      <c r="E6" s="14">
        <v>2.0</v>
      </c>
      <c r="F6" s="16" t="str">
        <f t="shared" si="1"/>
        <v>0.00</v>
      </c>
      <c r="G6" s="1"/>
      <c r="H6" s="1"/>
      <c r="I6" s="1"/>
      <c r="J6" s="2" t="str">
        <f t="shared" si="2"/>
        <v>0.00</v>
      </c>
      <c r="K6" s="1"/>
    </row>
    <row r="7" ht="18.75" customHeight="1">
      <c r="A7" s="9"/>
      <c r="B7" s="13" t="s">
        <v>11</v>
      </c>
      <c r="C7" s="14" t="s">
        <v>12</v>
      </c>
      <c r="D7" s="15"/>
      <c r="E7" s="14">
        <v>4.5</v>
      </c>
      <c r="F7" s="16" t="str">
        <f t="shared" si="1"/>
        <v>0.00</v>
      </c>
      <c r="G7" s="1"/>
      <c r="H7" s="1"/>
      <c r="I7" s="1"/>
      <c r="J7" s="2" t="str">
        <f t="shared" si="2"/>
        <v>0.00</v>
      </c>
      <c r="K7" s="1"/>
    </row>
    <row r="8" ht="18.75" customHeight="1">
      <c r="A8" s="9"/>
      <c r="B8" s="13" t="s">
        <v>13</v>
      </c>
      <c r="C8" s="14" t="s">
        <v>14</v>
      </c>
      <c r="D8" s="15"/>
      <c r="E8" s="14">
        <v>100.0</v>
      </c>
      <c r="F8" s="16" t="str">
        <f t="shared" si="1"/>
        <v>0.00</v>
      </c>
      <c r="G8" s="1"/>
      <c r="H8" s="1"/>
      <c r="I8" s="1"/>
      <c r="J8" s="2" t="str">
        <f t="shared" si="2"/>
        <v>0.00</v>
      </c>
      <c r="K8" s="1"/>
    </row>
    <row r="9" ht="18.75" customHeight="1">
      <c r="A9" s="9"/>
      <c r="B9" s="13"/>
      <c r="C9" s="14"/>
      <c r="D9" s="15"/>
      <c r="E9" s="14"/>
      <c r="F9" s="16" t="str">
        <f t="shared" si="1"/>
        <v>0.00</v>
      </c>
      <c r="G9" s="1"/>
      <c r="H9" s="1"/>
      <c r="I9" s="1"/>
      <c r="J9" s="2" t="str">
        <f t="shared" si="2"/>
        <v>0.00</v>
      </c>
      <c r="K9" s="1"/>
    </row>
    <row r="10" ht="18.75" customHeight="1">
      <c r="A10" s="9"/>
      <c r="B10" s="13"/>
      <c r="C10" s="14"/>
      <c r="D10" s="15"/>
      <c r="E10" s="14"/>
      <c r="F10" s="16" t="str">
        <f t="shared" si="1"/>
        <v>0.00</v>
      </c>
      <c r="G10" s="1"/>
      <c r="H10" s="1"/>
      <c r="I10" s="1"/>
      <c r="J10" s="2" t="str">
        <f t="shared" si="2"/>
        <v>0.00</v>
      </c>
      <c r="K10" s="1"/>
    </row>
    <row r="11" ht="18.75" customHeight="1">
      <c r="A11" s="17"/>
      <c r="B11" s="18" t="s">
        <v>15</v>
      </c>
      <c r="C11" s="19"/>
      <c r="D11" s="20"/>
      <c r="E11" s="21"/>
      <c r="F11" s="22" t="str">
        <f>SUM(F4:F10)</f>
        <v>0.00</v>
      </c>
      <c r="G11" s="1"/>
      <c r="H11" s="1"/>
      <c r="I11" s="1"/>
      <c r="J11" s="2" t="str">
        <f t="shared" si="2"/>
        <v>0.00</v>
      </c>
      <c r="K11" s="1"/>
    </row>
    <row r="12" ht="18.75" customHeight="1">
      <c r="A12" s="9"/>
      <c r="B12" s="23" t="s">
        <v>16</v>
      </c>
      <c r="C12" s="24"/>
      <c r="D12" s="24"/>
      <c r="E12" s="24"/>
      <c r="F12" s="25"/>
      <c r="G12" s="1"/>
      <c r="H12" s="1"/>
      <c r="I12" s="1"/>
      <c r="J12" s="2" t="str">
        <f t="shared" si="2"/>
        <v>0.00</v>
      </c>
      <c r="K12" s="1"/>
    </row>
    <row r="13" ht="18.75" customHeight="1">
      <c r="A13" s="9"/>
      <c r="B13" s="26" t="s">
        <v>17</v>
      </c>
      <c r="C13" s="14" t="s">
        <v>7</v>
      </c>
      <c r="D13" s="15"/>
      <c r="E13" s="14">
        <v>130.0</v>
      </c>
      <c r="F13" s="16" t="str">
        <f t="shared" ref="F13:F29" si="3">D13*E13</f>
        <v>0.00</v>
      </c>
      <c r="G13" s="1"/>
      <c r="H13" s="1"/>
      <c r="I13" s="1"/>
      <c r="J13" s="2" t="str">
        <f t="shared" si="2"/>
        <v>0.00</v>
      </c>
      <c r="K13" s="1"/>
    </row>
    <row r="14" ht="18.75" customHeight="1">
      <c r="A14" s="9"/>
      <c r="B14" s="13" t="s">
        <v>18</v>
      </c>
      <c r="C14" s="14" t="s">
        <v>7</v>
      </c>
      <c r="D14" s="15"/>
      <c r="E14" s="14">
        <v>10.0</v>
      </c>
      <c r="F14" s="16" t="str">
        <f t="shared" si="3"/>
        <v>0.00</v>
      </c>
      <c r="G14" s="1"/>
      <c r="H14" s="1"/>
      <c r="I14" s="1"/>
      <c r="J14" s="2" t="str">
        <f t="shared" si="2"/>
        <v>0.00</v>
      </c>
      <c r="K14" s="1"/>
    </row>
    <row r="15" ht="18.75" customHeight="1">
      <c r="A15" s="9"/>
      <c r="B15" s="13" t="s">
        <v>19</v>
      </c>
      <c r="C15" s="14" t="s">
        <v>7</v>
      </c>
      <c r="D15" s="15"/>
      <c r="E15" s="14">
        <v>130.0</v>
      </c>
      <c r="F15" s="16" t="str">
        <f t="shared" si="3"/>
        <v>0.00</v>
      </c>
      <c r="G15" s="1"/>
      <c r="H15" s="1"/>
      <c r="I15" s="1"/>
      <c r="J15" s="2" t="str">
        <f t="shared" si="2"/>
        <v>0.00</v>
      </c>
      <c r="K15" s="1"/>
    </row>
    <row r="16" ht="18.75" customHeight="1">
      <c r="A16" s="9"/>
      <c r="B16" s="13" t="s">
        <v>20</v>
      </c>
      <c r="C16" s="14" t="s">
        <v>12</v>
      </c>
      <c r="D16" s="15"/>
      <c r="E16" s="14">
        <v>60.0</v>
      </c>
      <c r="F16" s="16" t="str">
        <f t="shared" si="3"/>
        <v>0.00</v>
      </c>
      <c r="G16" s="1"/>
      <c r="H16" s="1"/>
      <c r="I16" s="1"/>
      <c r="J16" s="2" t="str">
        <f t="shared" si="2"/>
        <v>0.00</v>
      </c>
      <c r="K16" s="1"/>
    </row>
    <row r="17" ht="18.75" customHeight="1">
      <c r="A17" s="9"/>
      <c r="B17" s="13" t="s">
        <v>21</v>
      </c>
      <c r="C17" s="14" t="s">
        <v>7</v>
      </c>
      <c r="D17" s="15"/>
      <c r="E17" s="14">
        <v>130.0</v>
      </c>
      <c r="F17" s="16" t="str">
        <f t="shared" si="3"/>
        <v>0.00</v>
      </c>
      <c r="G17" s="1"/>
      <c r="H17" s="1"/>
      <c r="I17" s="1"/>
      <c r="J17" s="2" t="str">
        <f t="shared" si="2"/>
        <v>0.00</v>
      </c>
      <c r="K17" s="1"/>
    </row>
    <row r="18" ht="18.75" customHeight="1">
      <c r="A18" s="9"/>
      <c r="B18" s="13" t="s">
        <v>22</v>
      </c>
      <c r="C18" s="14" t="s">
        <v>12</v>
      </c>
      <c r="D18" s="15"/>
      <c r="E18" s="14">
        <v>60.0</v>
      </c>
      <c r="F18" s="16" t="str">
        <f t="shared" si="3"/>
        <v>0.00</v>
      </c>
      <c r="G18" s="1"/>
      <c r="H18" s="1"/>
      <c r="I18" s="1"/>
      <c r="J18" s="2" t="str">
        <f t="shared" si="2"/>
        <v>0.00</v>
      </c>
      <c r="K18" s="1"/>
    </row>
    <row r="19" ht="18.75" customHeight="1">
      <c r="A19" s="9"/>
      <c r="B19" s="13" t="s">
        <v>23</v>
      </c>
      <c r="C19" s="14" t="s">
        <v>7</v>
      </c>
      <c r="D19" s="15"/>
      <c r="E19" s="14">
        <v>80.0</v>
      </c>
      <c r="F19" s="16" t="str">
        <f t="shared" si="3"/>
        <v>0.00</v>
      </c>
      <c r="G19" s="1"/>
      <c r="H19" s="1"/>
      <c r="I19" s="1"/>
      <c r="J19" s="2" t="str">
        <f t="shared" si="2"/>
        <v>0.00</v>
      </c>
      <c r="K19" s="1"/>
    </row>
    <row r="20" ht="18.75" customHeight="1">
      <c r="A20" s="9"/>
      <c r="B20" s="13" t="s">
        <v>24</v>
      </c>
      <c r="C20" s="14" t="s">
        <v>7</v>
      </c>
      <c r="D20" s="15"/>
      <c r="E20" s="14">
        <v>80.0</v>
      </c>
      <c r="F20" s="16" t="str">
        <f t="shared" si="3"/>
        <v>0.00</v>
      </c>
      <c r="G20" s="1"/>
      <c r="H20" s="1"/>
      <c r="I20" s="1"/>
      <c r="J20" s="2" t="str">
        <f t="shared" si="2"/>
        <v>0.00</v>
      </c>
      <c r="K20" s="1"/>
    </row>
    <row r="21" ht="18.75" customHeight="1">
      <c r="A21" s="9"/>
      <c r="B21" s="13" t="s">
        <v>25</v>
      </c>
      <c r="C21" s="14" t="s">
        <v>7</v>
      </c>
      <c r="D21" s="15"/>
      <c r="E21" s="14">
        <v>80.0</v>
      </c>
      <c r="F21" s="16" t="str">
        <f t="shared" si="3"/>
        <v>0.00</v>
      </c>
      <c r="G21" s="1"/>
      <c r="H21" s="1"/>
      <c r="I21" s="1"/>
      <c r="J21" s="2" t="str">
        <f t="shared" si="2"/>
        <v>0.00</v>
      </c>
      <c r="K21" s="1"/>
    </row>
    <row r="22" ht="18.75" customHeight="1">
      <c r="A22" s="9"/>
      <c r="B22" s="13" t="s">
        <v>26</v>
      </c>
      <c r="C22" s="14" t="s">
        <v>12</v>
      </c>
      <c r="D22" s="15"/>
      <c r="E22" s="14">
        <v>65.0</v>
      </c>
      <c r="F22" s="16" t="str">
        <f t="shared" si="3"/>
        <v>0.00</v>
      </c>
      <c r="G22" s="1"/>
      <c r="H22" s="1"/>
      <c r="I22" s="1"/>
      <c r="J22" s="2" t="str">
        <f t="shared" si="2"/>
        <v>0.00</v>
      </c>
      <c r="K22" s="1"/>
    </row>
    <row r="23" ht="18.75" customHeight="1">
      <c r="A23" s="9"/>
      <c r="B23" s="13" t="s">
        <v>27</v>
      </c>
      <c r="C23" s="14" t="s">
        <v>12</v>
      </c>
      <c r="D23" s="15"/>
      <c r="E23" s="14">
        <v>65.0</v>
      </c>
      <c r="F23" s="16" t="str">
        <f t="shared" si="3"/>
        <v>0.00</v>
      </c>
      <c r="G23" s="1"/>
      <c r="H23" s="1"/>
      <c r="I23" s="1"/>
      <c r="J23" s="2" t="str">
        <f t="shared" si="2"/>
        <v>0.00</v>
      </c>
      <c r="K23" s="1"/>
    </row>
    <row r="24" ht="18.75" customHeight="1">
      <c r="A24" s="9"/>
      <c r="B24" s="27" t="s">
        <v>28</v>
      </c>
      <c r="C24" s="28" t="s">
        <v>12</v>
      </c>
      <c r="D24" s="29"/>
      <c r="E24" s="28">
        <v>65.0</v>
      </c>
      <c r="F24" s="16" t="str">
        <f t="shared" si="3"/>
        <v>0.00</v>
      </c>
      <c r="G24" s="1"/>
      <c r="H24" s="1"/>
      <c r="I24" s="1"/>
      <c r="J24" s="2" t="str">
        <f t="shared" si="2"/>
        <v>0.00</v>
      </c>
      <c r="K24" s="1"/>
    </row>
    <row r="25" ht="18.75" customHeight="1">
      <c r="A25" s="9"/>
      <c r="B25" s="27" t="s">
        <v>29</v>
      </c>
      <c r="C25" s="28" t="s">
        <v>7</v>
      </c>
      <c r="D25" s="29"/>
      <c r="E25" s="28">
        <v>90.0</v>
      </c>
      <c r="F25" s="16" t="str">
        <f t="shared" si="3"/>
        <v>0.00</v>
      </c>
      <c r="G25" s="1"/>
      <c r="H25" s="1"/>
      <c r="I25" s="1"/>
      <c r="J25" s="2" t="str">
        <f t="shared" si="2"/>
        <v>0.00</v>
      </c>
      <c r="K25" s="1"/>
    </row>
    <row r="26" ht="18.75" customHeight="1">
      <c r="A26" s="9"/>
      <c r="B26" s="27" t="s">
        <v>30</v>
      </c>
      <c r="C26" s="28" t="s">
        <v>12</v>
      </c>
      <c r="D26" s="29"/>
      <c r="E26" s="28">
        <v>65.0</v>
      </c>
      <c r="F26" s="16" t="str">
        <f t="shared" si="3"/>
        <v>0.00</v>
      </c>
      <c r="G26" s="1"/>
      <c r="H26" s="1"/>
      <c r="I26" s="1"/>
      <c r="J26" s="2" t="str">
        <f t="shared" si="2"/>
        <v>0.00</v>
      </c>
      <c r="K26" s="1"/>
    </row>
    <row r="27" ht="18.75" customHeight="1">
      <c r="A27" s="9"/>
      <c r="B27" s="27" t="s">
        <v>31</v>
      </c>
      <c r="C27" s="28" t="s">
        <v>12</v>
      </c>
      <c r="D27" s="29"/>
      <c r="E27" s="28">
        <v>65.0</v>
      </c>
      <c r="F27" s="16" t="str">
        <f t="shared" si="3"/>
        <v>0.00</v>
      </c>
      <c r="G27" s="1"/>
      <c r="H27" s="1"/>
      <c r="I27" s="1"/>
      <c r="J27" s="2" t="str">
        <f t="shared" si="2"/>
        <v>0.00</v>
      </c>
      <c r="K27" s="1"/>
    </row>
    <row r="28" ht="18.75" customHeight="1">
      <c r="A28" s="9"/>
      <c r="B28" s="27" t="s">
        <v>32</v>
      </c>
      <c r="C28" s="28" t="s">
        <v>7</v>
      </c>
      <c r="D28" s="29"/>
      <c r="E28" s="28">
        <v>8.0</v>
      </c>
      <c r="F28" s="16" t="str">
        <f t="shared" si="3"/>
        <v>0.00</v>
      </c>
      <c r="G28" s="1"/>
      <c r="H28" s="1"/>
      <c r="I28" s="1"/>
      <c r="J28" s="2" t="str">
        <f t="shared" si="2"/>
        <v>0.00</v>
      </c>
      <c r="K28" s="1"/>
    </row>
    <row r="29" ht="18.75" customHeight="1">
      <c r="A29" s="9"/>
      <c r="B29" s="27"/>
      <c r="C29" s="28"/>
      <c r="D29" s="29"/>
      <c r="E29" s="28"/>
      <c r="F29" s="16" t="str">
        <f t="shared" si="3"/>
        <v>0.00</v>
      </c>
      <c r="G29" s="1"/>
      <c r="H29" s="1"/>
      <c r="I29" s="1"/>
      <c r="J29" s="2" t="str">
        <f t="shared" si="2"/>
        <v>0.00</v>
      </c>
      <c r="K29" s="1"/>
    </row>
    <row r="30" ht="18.75" customHeight="1">
      <c r="A30" s="17"/>
      <c r="B30" s="30" t="s">
        <v>15</v>
      </c>
      <c r="C30" s="31"/>
      <c r="D30" s="20"/>
      <c r="E30" s="31"/>
      <c r="F30" s="32" t="str">
        <f>SUM(F13:F29)</f>
        <v>0.00</v>
      </c>
      <c r="G30" s="1"/>
      <c r="H30" s="1"/>
      <c r="I30" s="1"/>
      <c r="J30" s="2" t="str">
        <f t="shared" si="2"/>
        <v>0.00</v>
      </c>
      <c r="K30" s="1"/>
    </row>
    <row r="31" ht="18.75" customHeight="1">
      <c r="A31" s="9"/>
      <c r="B31" s="10" t="s">
        <v>33</v>
      </c>
      <c r="C31" s="11"/>
      <c r="D31" s="11"/>
      <c r="E31" s="11"/>
      <c r="F31" s="12"/>
      <c r="G31" s="1"/>
      <c r="H31" s="1"/>
      <c r="I31" s="1"/>
      <c r="J31" s="2" t="str">
        <f t="shared" si="2"/>
        <v>0.00</v>
      </c>
      <c r="K31" s="1"/>
    </row>
    <row r="32" ht="18.75" customHeight="1">
      <c r="A32" s="9"/>
      <c r="B32" s="26" t="s">
        <v>34</v>
      </c>
      <c r="C32" s="14" t="s">
        <v>12</v>
      </c>
      <c r="D32" s="15"/>
      <c r="E32" s="33">
        <v>300.0</v>
      </c>
      <c r="F32" s="34" t="str">
        <f t="shared" ref="F32:F44" si="4">D32*E32</f>
        <v>0.00</v>
      </c>
      <c r="G32" s="1"/>
      <c r="H32" s="1"/>
      <c r="I32" s="1"/>
      <c r="J32" s="2" t="str">
        <f t="shared" si="2"/>
        <v>0.00</v>
      </c>
      <c r="K32" s="1"/>
    </row>
    <row r="33" ht="18.75" customHeight="1">
      <c r="A33" s="9"/>
      <c r="B33" s="26" t="s">
        <v>35</v>
      </c>
      <c r="C33" s="14" t="s">
        <v>14</v>
      </c>
      <c r="D33" s="15"/>
      <c r="E33" s="33">
        <v>40.0</v>
      </c>
      <c r="F33" s="34" t="str">
        <f t="shared" si="4"/>
        <v>0.00</v>
      </c>
      <c r="G33" s="1"/>
      <c r="H33" s="1"/>
      <c r="I33" s="1"/>
      <c r="J33" s="2" t="str">
        <f t="shared" si="2"/>
        <v>0.00</v>
      </c>
      <c r="K33" s="1"/>
    </row>
    <row r="34" ht="18.75" customHeight="1">
      <c r="A34" s="9"/>
      <c r="B34" s="26" t="s">
        <v>36</v>
      </c>
      <c r="C34" s="14" t="s">
        <v>14</v>
      </c>
      <c r="D34" s="15"/>
      <c r="E34" s="33">
        <v>40.0</v>
      </c>
      <c r="F34" s="34" t="str">
        <f t="shared" si="4"/>
        <v>0.00</v>
      </c>
      <c r="G34" s="1"/>
      <c r="H34" s="1"/>
      <c r="I34" s="1"/>
      <c r="J34" s="2" t="str">
        <f t="shared" si="2"/>
        <v>0.00</v>
      </c>
      <c r="K34" s="1"/>
    </row>
    <row r="35" ht="18.75" customHeight="1">
      <c r="A35" s="9"/>
      <c r="B35" s="26" t="s">
        <v>37</v>
      </c>
      <c r="C35" s="14" t="s">
        <v>14</v>
      </c>
      <c r="D35" s="15"/>
      <c r="E35" s="33">
        <v>40.0</v>
      </c>
      <c r="F35" s="16" t="str">
        <f t="shared" si="4"/>
        <v>0.00</v>
      </c>
      <c r="G35" s="1"/>
      <c r="H35" s="1"/>
      <c r="I35" s="1"/>
      <c r="J35" s="2" t="str">
        <f t="shared" si="2"/>
        <v>0.00</v>
      </c>
      <c r="K35" s="1"/>
    </row>
    <row r="36" ht="18.75" customHeight="1">
      <c r="A36" s="9"/>
      <c r="B36" s="26" t="s">
        <v>38</v>
      </c>
      <c r="C36" s="14" t="s">
        <v>14</v>
      </c>
      <c r="D36" s="15"/>
      <c r="E36" s="33">
        <v>20.0</v>
      </c>
      <c r="F36" s="34" t="str">
        <f t="shared" si="4"/>
        <v>0.00</v>
      </c>
      <c r="G36" s="1"/>
      <c r="H36" s="1"/>
      <c r="I36" s="1"/>
      <c r="J36" s="2" t="str">
        <f t="shared" si="2"/>
        <v>0.00</v>
      </c>
      <c r="K36" s="1"/>
    </row>
    <row r="37" ht="18.75" customHeight="1">
      <c r="A37" s="9"/>
      <c r="B37" s="35" t="s">
        <v>39</v>
      </c>
      <c r="C37" s="28" t="s">
        <v>14</v>
      </c>
      <c r="D37" s="29"/>
      <c r="E37" s="36">
        <v>5.0</v>
      </c>
      <c r="F37" s="34" t="str">
        <f t="shared" si="4"/>
        <v>0.00</v>
      </c>
      <c r="G37" s="1"/>
      <c r="H37" s="1"/>
      <c r="I37" s="1"/>
      <c r="J37" s="2" t="str">
        <f t="shared" si="2"/>
        <v>0.00</v>
      </c>
      <c r="K37" s="1"/>
    </row>
    <row r="38" ht="18.75" customHeight="1">
      <c r="A38" s="9"/>
      <c r="B38" s="35" t="s">
        <v>40</v>
      </c>
      <c r="C38" s="28" t="s">
        <v>14</v>
      </c>
      <c r="D38" s="29"/>
      <c r="E38" s="36">
        <v>6.0</v>
      </c>
      <c r="F38" s="34" t="str">
        <f t="shared" si="4"/>
        <v>0.00</v>
      </c>
      <c r="G38" s="1"/>
      <c r="H38" s="1"/>
      <c r="I38" s="1"/>
      <c r="J38" s="2" t="str">
        <f t="shared" si="2"/>
        <v>0.00</v>
      </c>
      <c r="K38" s="1"/>
    </row>
    <row r="39" ht="18.75" customHeight="1">
      <c r="A39" s="9"/>
      <c r="B39" s="35" t="s">
        <v>41</v>
      </c>
      <c r="C39" s="28" t="s">
        <v>12</v>
      </c>
      <c r="D39" s="29"/>
      <c r="E39" s="36">
        <v>2.5</v>
      </c>
      <c r="F39" s="34" t="str">
        <f t="shared" si="4"/>
        <v>0.00</v>
      </c>
      <c r="G39" s="1"/>
      <c r="H39" s="1"/>
      <c r="I39" s="1"/>
      <c r="J39" s="2" t="str">
        <f t="shared" si="2"/>
        <v>0.00</v>
      </c>
      <c r="K39" s="1"/>
    </row>
    <row r="40" ht="18.75" customHeight="1">
      <c r="A40" s="9"/>
      <c r="B40" s="35" t="s">
        <v>42</v>
      </c>
      <c r="C40" s="28" t="s">
        <v>12</v>
      </c>
      <c r="D40" s="29"/>
      <c r="E40" s="36">
        <v>10.0</v>
      </c>
      <c r="F40" s="34" t="str">
        <f t="shared" si="4"/>
        <v>0.00</v>
      </c>
      <c r="G40" s="1"/>
      <c r="H40" s="1"/>
      <c r="I40" s="1"/>
      <c r="J40" s="2" t="str">
        <f t="shared" si="2"/>
        <v>0.00</v>
      </c>
      <c r="K40" s="1"/>
    </row>
    <row r="41" ht="18.75" customHeight="1">
      <c r="A41" s="9"/>
      <c r="B41" s="35" t="s">
        <v>43</v>
      </c>
      <c r="C41" s="14" t="s">
        <v>14</v>
      </c>
      <c r="D41" s="37"/>
      <c r="E41" s="36">
        <v>1.0</v>
      </c>
      <c r="F41" s="34" t="str">
        <f t="shared" si="4"/>
        <v>0.00</v>
      </c>
      <c r="G41" s="1"/>
      <c r="H41" s="1"/>
      <c r="I41" s="1"/>
      <c r="J41" s="2" t="str">
        <f t="shared" si="2"/>
        <v>0.00</v>
      </c>
      <c r="K41" s="1"/>
    </row>
    <row r="42" ht="18.75" customHeight="1">
      <c r="A42" s="9"/>
      <c r="B42" s="35" t="s">
        <v>44</v>
      </c>
      <c r="C42" s="28" t="s">
        <v>14</v>
      </c>
      <c r="D42" s="29"/>
      <c r="E42" s="36">
        <v>1.0</v>
      </c>
      <c r="F42" s="16" t="str">
        <f t="shared" si="4"/>
        <v>0.00</v>
      </c>
      <c r="G42" s="1"/>
      <c r="H42" s="1"/>
      <c r="I42" s="1"/>
      <c r="J42" s="2" t="str">
        <f t="shared" si="2"/>
        <v>0.00</v>
      </c>
      <c r="K42" s="1"/>
    </row>
    <row r="43" ht="18.75" customHeight="1">
      <c r="A43" s="9"/>
      <c r="B43" s="35" t="s">
        <v>45</v>
      </c>
      <c r="C43" s="28" t="s">
        <v>14</v>
      </c>
      <c r="D43" s="29"/>
      <c r="E43" s="36">
        <v>3.0</v>
      </c>
      <c r="F43" s="16" t="str">
        <f t="shared" si="4"/>
        <v>0.00</v>
      </c>
      <c r="G43" s="1"/>
      <c r="H43" s="1"/>
      <c r="I43" s="1"/>
      <c r="J43" s="2" t="str">
        <f t="shared" si="2"/>
        <v>0.00</v>
      </c>
      <c r="K43" s="1"/>
    </row>
    <row r="44" ht="18.75" customHeight="1">
      <c r="A44" s="9"/>
      <c r="B44" s="26" t="s">
        <v>46</v>
      </c>
      <c r="C44" s="14" t="s">
        <v>14</v>
      </c>
      <c r="D44" s="15"/>
      <c r="E44" s="33">
        <v>10.0</v>
      </c>
      <c r="F44" s="34" t="str">
        <f t="shared" si="4"/>
        <v>0.00</v>
      </c>
      <c r="G44" s="1"/>
      <c r="H44" s="1"/>
      <c r="I44" s="1"/>
      <c r="J44" s="2" t="str">
        <f t="shared" si="2"/>
        <v>0.00</v>
      </c>
      <c r="K44" s="1"/>
    </row>
    <row r="45" ht="18.75" customHeight="1">
      <c r="A45" s="9"/>
      <c r="B45" s="38" t="s">
        <v>15</v>
      </c>
      <c r="C45" s="39"/>
      <c r="D45" s="40"/>
      <c r="E45" s="39"/>
      <c r="F45" s="32" t="str">
        <f>SUM(F32:F44)</f>
        <v>0.00</v>
      </c>
      <c r="G45" s="1"/>
      <c r="H45" s="1"/>
      <c r="I45" s="1"/>
      <c r="J45" s="2" t="str">
        <f t="shared" si="2"/>
        <v>0.00</v>
      </c>
      <c r="K45" s="1"/>
    </row>
    <row r="46" ht="18.75" customHeight="1">
      <c r="A46" s="9"/>
      <c r="B46" s="10" t="s">
        <v>47</v>
      </c>
      <c r="C46" s="11"/>
      <c r="D46" s="11"/>
      <c r="E46" s="11"/>
      <c r="F46" s="12"/>
      <c r="G46" s="1"/>
      <c r="H46" s="1"/>
      <c r="I46" s="1"/>
      <c r="J46" s="2" t="str">
        <f t="shared" si="2"/>
        <v>0.00</v>
      </c>
      <c r="K46" s="1"/>
    </row>
    <row r="47" ht="18.75" customHeight="1">
      <c r="A47" s="9"/>
      <c r="B47" s="13" t="s">
        <v>48</v>
      </c>
      <c r="C47" s="14" t="s">
        <v>14</v>
      </c>
      <c r="D47" s="15"/>
      <c r="E47" s="14">
        <v>12.0</v>
      </c>
      <c r="F47" s="16" t="str">
        <f t="shared" ref="F47:F64" si="5">D47*E47</f>
        <v>0.00</v>
      </c>
      <c r="G47" s="1"/>
      <c r="H47" s="1"/>
      <c r="I47" s="1"/>
      <c r="J47" s="2" t="str">
        <f t="shared" si="2"/>
        <v>0.00</v>
      </c>
      <c r="K47" s="1"/>
    </row>
    <row r="48" ht="18.75" customHeight="1">
      <c r="A48" s="9"/>
      <c r="B48" s="13" t="s">
        <v>49</v>
      </c>
      <c r="C48" s="14" t="s">
        <v>14</v>
      </c>
      <c r="D48" s="15"/>
      <c r="E48" s="14">
        <v>1.0</v>
      </c>
      <c r="F48" s="16" t="str">
        <f t="shared" si="5"/>
        <v>0.00</v>
      </c>
      <c r="G48" s="1"/>
      <c r="H48" s="1"/>
      <c r="I48" s="1"/>
      <c r="J48" s="2" t="str">
        <f t="shared" si="2"/>
        <v>0.00</v>
      </c>
      <c r="K48" s="1"/>
    </row>
    <row r="49" ht="18.75" customHeight="1">
      <c r="A49" s="9"/>
      <c r="B49" s="13" t="s">
        <v>50</v>
      </c>
      <c r="C49" s="14" t="s">
        <v>14</v>
      </c>
      <c r="D49" s="15"/>
      <c r="E49" s="14">
        <v>6.0</v>
      </c>
      <c r="F49" s="16" t="str">
        <f t="shared" si="5"/>
        <v>0.00</v>
      </c>
      <c r="G49" s="1"/>
      <c r="H49" s="1"/>
      <c r="I49" s="1"/>
      <c r="J49" s="2" t="str">
        <f t="shared" si="2"/>
        <v>0.00</v>
      </c>
      <c r="K49" s="1"/>
    </row>
    <row r="50" ht="18.75" customHeight="1">
      <c r="A50" s="9"/>
      <c r="B50" s="13" t="s">
        <v>51</v>
      </c>
      <c r="C50" s="14" t="s">
        <v>12</v>
      </c>
      <c r="D50" s="15"/>
      <c r="E50" s="14">
        <v>10.0</v>
      </c>
      <c r="F50" s="16" t="str">
        <f t="shared" si="5"/>
        <v>0.00</v>
      </c>
      <c r="G50" s="1"/>
      <c r="H50" s="1"/>
      <c r="I50" s="1"/>
      <c r="J50" s="2" t="str">
        <f t="shared" si="2"/>
        <v>0.00</v>
      </c>
      <c r="K50" s="1"/>
    </row>
    <row r="51" ht="18.75" customHeight="1">
      <c r="A51" s="9"/>
      <c r="B51" s="13" t="s">
        <v>52</v>
      </c>
      <c r="C51" s="14" t="s">
        <v>14</v>
      </c>
      <c r="D51" s="15"/>
      <c r="E51" s="14">
        <v>1.0</v>
      </c>
      <c r="F51" s="16" t="str">
        <f t="shared" si="5"/>
        <v>0.00</v>
      </c>
      <c r="G51" s="1"/>
      <c r="H51" s="1"/>
      <c r="I51" s="1"/>
      <c r="J51" s="2" t="str">
        <f t="shared" si="2"/>
        <v>0.00</v>
      </c>
      <c r="K51" s="1"/>
    </row>
    <row r="52" ht="18.75" customHeight="1">
      <c r="A52" s="9"/>
      <c r="B52" s="13" t="s">
        <v>53</v>
      </c>
      <c r="C52" s="14" t="s">
        <v>14</v>
      </c>
      <c r="D52" s="15"/>
      <c r="E52" s="14">
        <v>1.0</v>
      </c>
      <c r="F52" s="16" t="str">
        <f t="shared" si="5"/>
        <v>0.00</v>
      </c>
      <c r="G52" s="1"/>
      <c r="H52" s="1"/>
      <c r="I52" s="1"/>
      <c r="J52" s="2" t="str">
        <f t="shared" si="2"/>
        <v>0.00</v>
      </c>
      <c r="K52" s="1"/>
    </row>
    <row r="53" ht="18.75" customHeight="1">
      <c r="A53" s="9"/>
      <c r="B53" s="13" t="s">
        <v>54</v>
      </c>
      <c r="C53" s="14" t="s">
        <v>14</v>
      </c>
      <c r="D53" s="15"/>
      <c r="E53" s="14">
        <v>1.0</v>
      </c>
      <c r="F53" s="16" t="str">
        <f t="shared" si="5"/>
        <v>0.00</v>
      </c>
      <c r="G53" s="1"/>
      <c r="H53" s="1"/>
      <c r="I53" s="1"/>
      <c r="J53" s="2" t="str">
        <f t="shared" si="2"/>
        <v>0.00</v>
      </c>
      <c r="K53" s="1"/>
    </row>
    <row r="54" ht="18.75" customHeight="1">
      <c r="A54" s="9"/>
      <c r="B54" s="27" t="s">
        <v>55</v>
      </c>
      <c r="C54" s="28" t="s">
        <v>14</v>
      </c>
      <c r="D54" s="29"/>
      <c r="E54" s="28">
        <v>1.0</v>
      </c>
      <c r="F54" s="16" t="str">
        <f t="shared" si="5"/>
        <v>0.00</v>
      </c>
      <c r="G54" s="1"/>
      <c r="H54" s="1"/>
      <c r="I54" s="1"/>
      <c r="J54" s="2" t="str">
        <f t="shared" si="2"/>
        <v>0.00</v>
      </c>
      <c r="K54" s="1"/>
    </row>
    <row r="55" ht="18.75" customHeight="1">
      <c r="A55" s="9"/>
      <c r="B55" s="13" t="s">
        <v>56</v>
      </c>
      <c r="C55" s="28" t="s">
        <v>14</v>
      </c>
      <c r="D55" s="29"/>
      <c r="E55" s="28">
        <v>1.0</v>
      </c>
      <c r="F55" s="16" t="str">
        <f t="shared" si="5"/>
        <v>0.00</v>
      </c>
      <c r="G55" s="1"/>
      <c r="H55" s="1"/>
      <c r="I55" s="1"/>
      <c r="J55" s="2" t="str">
        <f t="shared" si="2"/>
        <v>0.00</v>
      </c>
      <c r="K55" s="1"/>
    </row>
    <row r="56" ht="18.75" customHeight="1">
      <c r="A56" s="9"/>
      <c r="B56" s="27" t="s">
        <v>57</v>
      </c>
      <c r="C56" s="28" t="s">
        <v>14</v>
      </c>
      <c r="D56" s="29"/>
      <c r="E56" s="28">
        <v>1.0</v>
      </c>
      <c r="F56" s="16" t="str">
        <f t="shared" si="5"/>
        <v>0.00</v>
      </c>
      <c r="G56" s="1"/>
      <c r="H56" s="1"/>
      <c r="I56" s="1"/>
      <c r="J56" s="2" t="str">
        <f t="shared" si="2"/>
        <v>0.00</v>
      </c>
      <c r="K56" s="1"/>
    </row>
    <row r="57" ht="18.75" customHeight="1">
      <c r="A57" s="9"/>
      <c r="B57" s="27" t="s">
        <v>58</v>
      </c>
      <c r="C57" s="28" t="s">
        <v>14</v>
      </c>
      <c r="D57" s="29"/>
      <c r="E57" s="28">
        <v>1.0</v>
      </c>
      <c r="F57" s="16" t="str">
        <f t="shared" si="5"/>
        <v>0.00</v>
      </c>
      <c r="G57" s="1"/>
      <c r="H57" s="1"/>
      <c r="I57" s="1"/>
      <c r="J57" s="2" t="str">
        <f t="shared" si="2"/>
        <v>0.00</v>
      </c>
      <c r="K57" s="1"/>
    </row>
    <row r="58" ht="18.75" customHeight="1">
      <c r="A58" s="9"/>
      <c r="B58" s="27" t="s">
        <v>59</v>
      </c>
      <c r="C58" s="28" t="s">
        <v>14</v>
      </c>
      <c r="D58" s="29"/>
      <c r="E58" s="28">
        <v>1.0</v>
      </c>
      <c r="F58" s="16" t="str">
        <f t="shared" si="5"/>
        <v>0.00</v>
      </c>
      <c r="G58" s="1"/>
      <c r="H58" s="1"/>
      <c r="I58" s="1"/>
      <c r="J58" s="2" t="str">
        <f t="shared" si="2"/>
        <v>0.00</v>
      </c>
      <c r="K58" s="1"/>
    </row>
    <row r="59" ht="18.75" customHeight="1">
      <c r="A59" s="9"/>
      <c r="B59" s="27" t="s">
        <v>60</v>
      </c>
      <c r="C59" s="28" t="s">
        <v>14</v>
      </c>
      <c r="D59" s="29"/>
      <c r="E59" s="28">
        <v>2.0</v>
      </c>
      <c r="F59" s="16" t="str">
        <f t="shared" si="5"/>
        <v>0.00</v>
      </c>
      <c r="G59" s="1"/>
      <c r="H59" s="1"/>
      <c r="I59" s="1"/>
      <c r="J59" s="2" t="str">
        <f t="shared" si="2"/>
        <v>0.00</v>
      </c>
      <c r="K59" s="1"/>
    </row>
    <row r="60" ht="18.75" customHeight="1">
      <c r="A60" s="9"/>
      <c r="B60" s="27" t="s">
        <v>61</v>
      </c>
      <c r="C60" s="28" t="s">
        <v>14</v>
      </c>
      <c r="D60" s="29"/>
      <c r="E60" s="28">
        <v>1.0</v>
      </c>
      <c r="F60" s="16" t="str">
        <f t="shared" si="5"/>
        <v>0.00</v>
      </c>
      <c r="G60" s="1"/>
      <c r="H60" s="1"/>
      <c r="I60" s="1"/>
      <c r="J60" s="2" t="str">
        <f t="shared" si="2"/>
        <v>0.00</v>
      </c>
      <c r="K60" s="1"/>
    </row>
    <row r="61" ht="18.75" customHeight="1">
      <c r="A61" s="9"/>
      <c r="B61" s="27" t="s">
        <v>62</v>
      </c>
      <c r="C61" s="28" t="s">
        <v>14</v>
      </c>
      <c r="D61" s="29"/>
      <c r="E61" s="28">
        <v>2.0</v>
      </c>
      <c r="F61" s="16" t="str">
        <f t="shared" si="5"/>
        <v>0.00</v>
      </c>
      <c r="G61" s="1"/>
      <c r="H61" s="1"/>
      <c r="I61" s="1"/>
      <c r="J61" s="2" t="str">
        <f t="shared" si="2"/>
        <v>0.00</v>
      </c>
      <c r="K61" s="1"/>
    </row>
    <row r="62" ht="18.75" customHeight="1">
      <c r="A62" s="9"/>
      <c r="B62" s="27" t="s">
        <v>63</v>
      </c>
      <c r="C62" s="28" t="s">
        <v>14</v>
      </c>
      <c r="D62" s="29"/>
      <c r="E62" s="28">
        <v>8.0</v>
      </c>
      <c r="F62" s="16" t="str">
        <f t="shared" si="5"/>
        <v>0.00</v>
      </c>
      <c r="G62" s="1"/>
      <c r="H62" s="1"/>
      <c r="I62" s="1"/>
      <c r="J62" s="2" t="str">
        <f t="shared" si="2"/>
        <v>0.00</v>
      </c>
      <c r="K62" s="1"/>
    </row>
    <row r="63" ht="18.75" customHeight="1">
      <c r="A63" s="9"/>
      <c r="B63" s="27"/>
      <c r="C63" s="28"/>
      <c r="D63" s="29"/>
      <c r="E63" s="28"/>
      <c r="F63" s="16" t="str">
        <f t="shared" si="5"/>
        <v>0.00</v>
      </c>
      <c r="G63" s="1"/>
      <c r="H63" s="1"/>
      <c r="I63" s="1"/>
      <c r="J63" s="2" t="str">
        <f t="shared" si="2"/>
        <v>0.00</v>
      </c>
      <c r="K63" s="1"/>
    </row>
    <row r="64" ht="18.75" customHeight="1">
      <c r="A64" s="1"/>
      <c r="B64" s="41"/>
      <c r="C64" s="42"/>
      <c r="D64" s="43"/>
      <c r="E64" s="42"/>
      <c r="F64" s="16" t="str">
        <f t="shared" si="5"/>
        <v>0.00</v>
      </c>
      <c r="G64" s="1"/>
      <c r="H64" s="1"/>
      <c r="I64" s="1"/>
      <c r="J64" s="2" t="str">
        <f t="shared" si="2"/>
        <v>0.00</v>
      </c>
      <c r="K64" s="1"/>
    </row>
    <row r="65" ht="18.75" customHeight="1">
      <c r="A65" s="1"/>
      <c r="B65" s="44" t="s">
        <v>15</v>
      </c>
      <c r="C65" s="45"/>
      <c r="D65" s="46"/>
      <c r="E65" s="45"/>
      <c r="F65" s="47" t="str">
        <f>SUM(F47:F64)</f>
        <v>0.00</v>
      </c>
      <c r="G65" s="1"/>
      <c r="H65" s="1"/>
      <c r="I65" s="1"/>
      <c r="J65" s="2" t="str">
        <f t="shared" si="2"/>
        <v>0.00</v>
      </c>
      <c r="K65" s="1"/>
    </row>
    <row r="66" ht="18.75" customHeight="1">
      <c r="A66" s="1"/>
      <c r="B66" s="48" t="s">
        <v>64</v>
      </c>
      <c r="C66" s="11"/>
      <c r="D66" s="11"/>
      <c r="E66" s="11"/>
      <c r="F66" s="12"/>
      <c r="G66" s="1"/>
      <c r="H66" s="1"/>
      <c r="I66" s="1"/>
      <c r="J66" s="2" t="str">
        <f t="shared" si="2"/>
        <v>0.00</v>
      </c>
      <c r="K66" s="1"/>
    </row>
    <row r="67" ht="18.75" customHeight="1">
      <c r="A67" s="1"/>
      <c r="B67" s="49" t="s">
        <v>65</v>
      </c>
      <c r="C67" s="50" t="s">
        <v>7</v>
      </c>
      <c r="D67" s="51"/>
      <c r="E67" s="50">
        <v>34.4</v>
      </c>
      <c r="F67" s="52" t="str">
        <f t="shared" ref="F67:F79" si="6">D67*E67</f>
        <v>0.00</v>
      </c>
      <c r="G67" s="1"/>
      <c r="H67" s="1"/>
      <c r="I67" s="1"/>
      <c r="J67" s="2" t="str">
        <f t="shared" si="2"/>
        <v>0.00</v>
      </c>
      <c r="K67" s="1"/>
    </row>
    <row r="68" ht="18.75" customHeight="1">
      <c r="A68" s="1"/>
      <c r="B68" s="49" t="s">
        <v>66</v>
      </c>
      <c r="C68" s="50" t="s">
        <v>12</v>
      </c>
      <c r="D68" s="51"/>
      <c r="E68" s="50">
        <v>6.0</v>
      </c>
      <c r="F68" s="52" t="str">
        <f t="shared" si="6"/>
        <v>0.00</v>
      </c>
      <c r="G68" s="1"/>
      <c r="H68" s="1"/>
      <c r="I68" s="1"/>
      <c r="J68" s="2" t="str">
        <f t="shared" si="2"/>
        <v>0.00</v>
      </c>
      <c r="K68" s="1"/>
    </row>
    <row r="69" ht="18.75" customHeight="1">
      <c r="A69" s="1"/>
      <c r="B69" s="49" t="s">
        <v>67</v>
      </c>
      <c r="C69" s="50" t="s">
        <v>12</v>
      </c>
      <c r="D69" s="51"/>
      <c r="E69" s="50">
        <v>22.0</v>
      </c>
      <c r="F69" s="52" t="str">
        <f t="shared" si="6"/>
        <v>0.00</v>
      </c>
      <c r="G69" s="1"/>
      <c r="H69" s="1"/>
      <c r="I69" s="1"/>
      <c r="J69" s="2" t="str">
        <f t="shared" si="2"/>
        <v>0.00</v>
      </c>
      <c r="K69" s="1"/>
    </row>
    <row r="70" ht="18.75" customHeight="1">
      <c r="A70" s="1"/>
      <c r="B70" s="49" t="s">
        <v>31</v>
      </c>
      <c r="C70" s="50" t="s">
        <v>12</v>
      </c>
      <c r="D70" s="51"/>
      <c r="E70" s="50">
        <v>34.4</v>
      </c>
      <c r="F70" s="52" t="str">
        <f t="shared" si="6"/>
        <v>0.00</v>
      </c>
      <c r="G70" s="1"/>
      <c r="H70" s="1"/>
      <c r="I70" s="1"/>
      <c r="J70" s="2" t="str">
        <f t="shared" si="2"/>
        <v>0.00</v>
      </c>
      <c r="K70" s="1"/>
    </row>
    <row r="71" ht="18.75" customHeight="1">
      <c r="A71" s="1"/>
      <c r="B71" s="49" t="s">
        <v>68</v>
      </c>
      <c r="C71" s="50" t="s">
        <v>7</v>
      </c>
      <c r="D71" s="51"/>
      <c r="E71" s="50">
        <v>34.4</v>
      </c>
      <c r="F71" s="52" t="str">
        <f t="shared" si="6"/>
        <v>0.00</v>
      </c>
      <c r="G71" s="1"/>
      <c r="H71" s="1"/>
      <c r="I71" s="1"/>
      <c r="J71" s="2" t="str">
        <f t="shared" si="2"/>
        <v>0.00</v>
      </c>
      <c r="K71" s="1"/>
    </row>
    <row r="72" ht="18.75" customHeight="1">
      <c r="A72" s="1"/>
      <c r="B72" s="49" t="s">
        <v>69</v>
      </c>
      <c r="C72" s="50" t="s">
        <v>7</v>
      </c>
      <c r="D72" s="51"/>
      <c r="E72" s="50">
        <v>34.4</v>
      </c>
      <c r="F72" s="52" t="str">
        <f t="shared" si="6"/>
        <v>0.00</v>
      </c>
      <c r="G72" s="1"/>
      <c r="H72" s="1"/>
      <c r="I72" s="1"/>
      <c r="J72" s="2" t="str">
        <f t="shared" si="2"/>
        <v>0.00</v>
      </c>
      <c r="K72" s="1"/>
    </row>
    <row r="73" ht="18.75" customHeight="1">
      <c r="A73" s="1"/>
      <c r="B73" s="49" t="s">
        <v>70</v>
      </c>
      <c r="C73" s="50" t="s">
        <v>7</v>
      </c>
      <c r="D73" s="51"/>
      <c r="E73" s="50">
        <v>34.4</v>
      </c>
      <c r="F73" s="52" t="str">
        <f t="shared" si="6"/>
        <v>0.00</v>
      </c>
      <c r="G73" s="1"/>
      <c r="H73" s="1"/>
      <c r="I73" s="1"/>
      <c r="J73" s="2" t="str">
        <f t="shared" si="2"/>
        <v>0.00</v>
      </c>
      <c r="K73" s="1"/>
    </row>
    <row r="74" ht="18.75" customHeight="1">
      <c r="A74" s="1"/>
      <c r="B74" s="49" t="s">
        <v>71</v>
      </c>
      <c r="C74" s="50" t="s">
        <v>7</v>
      </c>
      <c r="D74" s="51"/>
      <c r="E74" s="50">
        <v>34.4</v>
      </c>
      <c r="F74" s="52" t="str">
        <f t="shared" si="6"/>
        <v>0.00</v>
      </c>
      <c r="G74" s="1"/>
      <c r="H74" s="1"/>
      <c r="I74" s="1"/>
      <c r="J74" s="2" t="str">
        <f t="shared" si="2"/>
        <v>0.00</v>
      </c>
      <c r="K74" s="1"/>
    </row>
    <row r="75" ht="18.75" customHeight="1">
      <c r="A75" s="1"/>
      <c r="B75" s="49" t="s">
        <v>72</v>
      </c>
      <c r="C75" s="50" t="s">
        <v>7</v>
      </c>
      <c r="D75" s="51"/>
      <c r="E75" s="50">
        <v>34.4</v>
      </c>
      <c r="F75" s="52" t="str">
        <f t="shared" si="6"/>
        <v>0.00</v>
      </c>
      <c r="G75" s="1"/>
      <c r="H75" s="1"/>
      <c r="I75" s="1"/>
      <c r="J75" s="2" t="str">
        <f t="shared" si="2"/>
        <v>0.00</v>
      </c>
      <c r="K75" s="1"/>
    </row>
    <row r="76" ht="18.75" customHeight="1">
      <c r="A76" s="1"/>
      <c r="B76" s="49" t="s">
        <v>73</v>
      </c>
      <c r="C76" s="50" t="s">
        <v>12</v>
      </c>
      <c r="D76" s="51"/>
      <c r="E76" s="50">
        <v>22.0</v>
      </c>
      <c r="F76" s="52" t="str">
        <f t="shared" si="6"/>
        <v>0.00</v>
      </c>
      <c r="G76" s="1"/>
      <c r="H76" s="1"/>
      <c r="I76" s="1"/>
      <c r="J76" s="2" t="str">
        <f t="shared" si="2"/>
        <v>0.00</v>
      </c>
      <c r="K76" s="1"/>
    </row>
    <row r="77" ht="18.75" customHeight="1">
      <c r="A77" s="1"/>
      <c r="B77" s="49" t="s">
        <v>28</v>
      </c>
      <c r="C77" s="50" t="s">
        <v>12</v>
      </c>
      <c r="D77" s="51"/>
      <c r="E77" s="50">
        <v>5.4</v>
      </c>
      <c r="F77" s="52" t="str">
        <f t="shared" si="6"/>
        <v>0.00</v>
      </c>
      <c r="G77" s="1"/>
      <c r="H77" s="1"/>
      <c r="I77" s="1"/>
      <c r="J77" s="2" t="str">
        <f t="shared" si="2"/>
        <v>0.00</v>
      </c>
      <c r="K77" s="1"/>
    </row>
    <row r="78" ht="18.75" customHeight="1">
      <c r="A78" s="1"/>
      <c r="B78" s="49" t="s">
        <v>74</v>
      </c>
      <c r="C78" s="50" t="s">
        <v>12</v>
      </c>
      <c r="D78" s="51"/>
      <c r="E78" s="50">
        <v>27.4</v>
      </c>
      <c r="F78" s="52" t="str">
        <f t="shared" si="6"/>
        <v>0.00</v>
      </c>
      <c r="G78" s="1"/>
      <c r="H78" s="1"/>
      <c r="I78" s="1"/>
      <c r="J78" s="2" t="str">
        <f t="shared" si="2"/>
        <v>0.00</v>
      </c>
      <c r="K78" s="1"/>
    </row>
    <row r="79" ht="18.75" customHeight="1">
      <c r="A79" s="1"/>
      <c r="B79" s="41"/>
      <c r="C79" s="42"/>
      <c r="D79" s="43"/>
      <c r="E79" s="42"/>
      <c r="F79" s="52" t="str">
        <f t="shared" si="6"/>
        <v>0.00</v>
      </c>
      <c r="G79" s="1"/>
      <c r="H79" s="1"/>
      <c r="I79" s="1"/>
      <c r="J79" s="2" t="str">
        <f t="shared" si="2"/>
        <v>0.00</v>
      </c>
      <c r="K79" s="1"/>
    </row>
    <row r="80" ht="18.75" customHeight="1">
      <c r="A80" s="1"/>
      <c r="B80" s="44" t="s">
        <v>15</v>
      </c>
      <c r="C80" s="45"/>
      <c r="D80" s="46"/>
      <c r="E80" s="45"/>
      <c r="F80" s="53" t="str">
        <f>SUM(F67:F79)</f>
        <v>0.00</v>
      </c>
      <c r="G80" s="1"/>
      <c r="H80" s="1"/>
      <c r="I80" s="1"/>
      <c r="J80" s="2" t="str">
        <f t="shared" si="2"/>
        <v>0.00</v>
      </c>
      <c r="K80" s="1"/>
    </row>
    <row r="81" ht="18.75" customHeight="1">
      <c r="A81" s="1"/>
      <c r="B81" s="48" t="s">
        <v>75</v>
      </c>
      <c r="C81" s="11"/>
      <c r="D81" s="11"/>
      <c r="E81" s="11"/>
      <c r="F81" s="12"/>
      <c r="G81" s="1"/>
      <c r="H81" s="1"/>
      <c r="I81" s="1"/>
      <c r="J81" s="2" t="str">
        <f t="shared" si="2"/>
        <v>0.00</v>
      </c>
      <c r="K81" s="1"/>
    </row>
    <row r="82" ht="18.75" customHeight="1">
      <c r="A82" s="1"/>
      <c r="B82" s="13" t="s">
        <v>76</v>
      </c>
      <c r="C82" s="14" t="s">
        <v>7</v>
      </c>
      <c r="D82" s="15"/>
      <c r="E82" s="14">
        <v>23.0</v>
      </c>
      <c r="F82" s="16" t="str">
        <f t="shared" ref="F82:F93" si="7">D82*E82</f>
        <v>0.00</v>
      </c>
      <c r="G82" s="1"/>
      <c r="H82" s="1"/>
      <c r="I82" s="1"/>
      <c r="J82" s="2" t="str">
        <f t="shared" si="2"/>
        <v>0.00</v>
      </c>
      <c r="K82" s="1"/>
    </row>
    <row r="83" ht="18.75" customHeight="1">
      <c r="A83" s="1"/>
      <c r="B83" s="49" t="s">
        <v>77</v>
      </c>
      <c r="C83" s="50" t="s">
        <v>7</v>
      </c>
      <c r="D83" s="51"/>
      <c r="E83" s="50">
        <v>20.0</v>
      </c>
      <c r="F83" s="16" t="str">
        <f t="shared" si="7"/>
        <v>0.00</v>
      </c>
      <c r="G83" s="1"/>
      <c r="H83" s="1"/>
      <c r="I83" s="1"/>
      <c r="J83" s="2" t="str">
        <f t="shared" si="2"/>
        <v>0.00</v>
      </c>
      <c r="K83" s="1"/>
    </row>
    <row r="84" ht="18.75" customHeight="1">
      <c r="A84" s="1"/>
      <c r="B84" s="49" t="s">
        <v>78</v>
      </c>
      <c r="C84" s="50" t="s">
        <v>7</v>
      </c>
      <c r="D84" s="51"/>
      <c r="E84" s="50">
        <v>43.0</v>
      </c>
      <c r="F84" s="16" t="str">
        <f t="shared" si="7"/>
        <v>0.00</v>
      </c>
      <c r="G84" s="1"/>
      <c r="H84" s="1"/>
      <c r="I84" s="1"/>
      <c r="J84" s="2" t="str">
        <f t="shared" si="2"/>
        <v>0.00</v>
      </c>
      <c r="K84" s="1"/>
    </row>
    <row r="85" ht="18.75" customHeight="1">
      <c r="A85" s="1"/>
      <c r="B85" s="49" t="s">
        <v>79</v>
      </c>
      <c r="C85" s="50" t="s">
        <v>80</v>
      </c>
      <c r="D85" s="51"/>
      <c r="E85" s="50">
        <v>3.0</v>
      </c>
      <c r="F85" s="16" t="str">
        <f t="shared" si="7"/>
        <v>0.00</v>
      </c>
      <c r="G85" s="1"/>
      <c r="H85" s="1"/>
      <c r="I85" s="1"/>
      <c r="J85" s="2" t="str">
        <f t="shared" si="2"/>
        <v>0.00</v>
      </c>
      <c r="K85" s="1"/>
    </row>
    <row r="86" ht="18.75" customHeight="1">
      <c r="A86" s="1"/>
      <c r="B86" s="49" t="s">
        <v>81</v>
      </c>
      <c r="C86" s="50" t="s">
        <v>14</v>
      </c>
      <c r="D86" s="51"/>
      <c r="E86" s="50">
        <v>12.0</v>
      </c>
      <c r="F86" s="16" t="str">
        <f t="shared" si="7"/>
        <v>0.00</v>
      </c>
      <c r="G86" s="1"/>
      <c r="H86" s="1"/>
      <c r="I86" s="1"/>
      <c r="J86" s="2" t="str">
        <f t="shared" si="2"/>
        <v>0.00</v>
      </c>
      <c r="K86" s="1"/>
    </row>
    <row r="87" ht="18.75" customHeight="1">
      <c r="A87" s="1"/>
      <c r="B87" s="49" t="s">
        <v>82</v>
      </c>
      <c r="C87" s="50" t="s">
        <v>12</v>
      </c>
      <c r="D87" s="51"/>
      <c r="E87" s="50">
        <v>2.0</v>
      </c>
      <c r="F87" s="16" t="str">
        <f t="shared" si="7"/>
        <v>0.00</v>
      </c>
      <c r="G87" s="1"/>
      <c r="H87" s="1"/>
      <c r="I87" s="1"/>
      <c r="J87" s="2" t="str">
        <f t="shared" si="2"/>
        <v>0.00</v>
      </c>
      <c r="K87" s="1"/>
    </row>
    <row r="88" ht="18.75" customHeight="1">
      <c r="A88" s="1"/>
      <c r="B88" s="49" t="s">
        <v>83</v>
      </c>
      <c r="C88" s="50" t="s">
        <v>12</v>
      </c>
      <c r="D88" s="51"/>
      <c r="E88" s="50">
        <v>5.0</v>
      </c>
      <c r="F88" s="16" t="str">
        <f t="shared" si="7"/>
        <v>0.00</v>
      </c>
      <c r="G88" s="1"/>
      <c r="H88" s="1"/>
      <c r="I88" s="1"/>
      <c r="J88" s="2" t="str">
        <f t="shared" si="2"/>
        <v>0.00</v>
      </c>
      <c r="K88" s="1"/>
    </row>
    <row r="89" ht="18.75" customHeight="1">
      <c r="A89" s="1"/>
      <c r="B89" s="49" t="s">
        <v>84</v>
      </c>
      <c r="C89" s="50" t="s">
        <v>14</v>
      </c>
      <c r="D89" s="51"/>
      <c r="E89" s="50">
        <v>1.0</v>
      </c>
      <c r="F89" s="16" t="str">
        <f t="shared" si="7"/>
        <v>0.00</v>
      </c>
      <c r="G89" s="1"/>
      <c r="H89" s="1"/>
      <c r="I89" s="1"/>
      <c r="J89" s="2" t="str">
        <f t="shared" si="2"/>
        <v>0.00</v>
      </c>
      <c r="K89" s="1"/>
    </row>
    <row r="90" ht="18.75" customHeight="1">
      <c r="A90" s="1"/>
      <c r="B90" s="49" t="s">
        <v>85</v>
      </c>
      <c r="C90" s="50" t="s">
        <v>7</v>
      </c>
      <c r="D90" s="51"/>
      <c r="E90" s="50">
        <v>11.0</v>
      </c>
      <c r="F90" s="16" t="str">
        <f t="shared" si="7"/>
        <v>0.00</v>
      </c>
      <c r="G90" s="1"/>
      <c r="H90" s="1"/>
      <c r="I90" s="1"/>
      <c r="J90" s="2" t="str">
        <f t="shared" si="2"/>
        <v>0.00</v>
      </c>
      <c r="K90" s="1"/>
    </row>
    <row r="91" ht="18.75" customHeight="1">
      <c r="A91" s="1"/>
      <c r="B91" s="49" t="s">
        <v>86</v>
      </c>
      <c r="C91" s="50" t="s">
        <v>7</v>
      </c>
      <c r="D91" s="51"/>
      <c r="E91" s="50">
        <v>5.0</v>
      </c>
      <c r="F91" s="16" t="str">
        <f t="shared" si="7"/>
        <v>0.00</v>
      </c>
      <c r="G91" s="1"/>
      <c r="H91" s="1"/>
      <c r="I91" s="1"/>
      <c r="J91" s="2" t="str">
        <f t="shared" si="2"/>
        <v>0.00</v>
      </c>
      <c r="K91" s="1"/>
    </row>
    <row r="92" ht="18.75" customHeight="1">
      <c r="A92" s="1"/>
      <c r="B92" s="49" t="s">
        <v>87</v>
      </c>
      <c r="C92" s="50" t="s">
        <v>12</v>
      </c>
      <c r="D92" s="51"/>
      <c r="E92" s="50">
        <v>26.0</v>
      </c>
      <c r="F92" s="16" t="str">
        <f t="shared" si="7"/>
        <v>0.00</v>
      </c>
      <c r="G92" s="1"/>
      <c r="H92" s="1"/>
      <c r="I92" s="1"/>
      <c r="J92" s="2" t="str">
        <f t="shared" si="2"/>
        <v>0.00</v>
      </c>
      <c r="K92" s="1"/>
    </row>
    <row r="93" ht="18.75" customHeight="1">
      <c r="A93" s="1"/>
      <c r="B93" s="49"/>
      <c r="C93" s="50"/>
      <c r="D93" s="51"/>
      <c r="E93" s="50"/>
      <c r="F93" s="16" t="str">
        <f t="shared" si="7"/>
        <v>0.00</v>
      </c>
      <c r="G93" s="1"/>
      <c r="H93" s="1"/>
      <c r="I93" s="1"/>
      <c r="J93" s="2" t="str">
        <f t="shared" si="2"/>
        <v>0.00</v>
      </c>
      <c r="K93" s="1"/>
    </row>
    <row r="94" ht="18.75" customHeight="1">
      <c r="A94" s="1"/>
      <c r="B94" s="54" t="s">
        <v>15</v>
      </c>
      <c r="C94" s="42"/>
      <c r="D94" s="43"/>
      <c r="E94" s="42"/>
      <c r="F94" s="55" t="str">
        <f>SUM(F82:F93)</f>
        <v>0.00</v>
      </c>
      <c r="G94" s="1"/>
      <c r="H94" s="1"/>
      <c r="I94" s="1"/>
      <c r="J94" s="2" t="str">
        <f t="shared" si="2"/>
        <v>0.00</v>
      </c>
      <c r="K94" s="1"/>
    </row>
    <row r="95" ht="18.75" customHeight="1">
      <c r="A95" s="1"/>
      <c r="B95" s="48" t="s">
        <v>88</v>
      </c>
      <c r="C95" s="11"/>
      <c r="D95" s="11"/>
      <c r="E95" s="11"/>
      <c r="F95" s="12"/>
      <c r="G95" s="1"/>
      <c r="H95" s="1"/>
      <c r="I95" s="1"/>
      <c r="J95" s="2" t="str">
        <f t="shared" si="2"/>
        <v>0.00</v>
      </c>
      <c r="K95" s="1"/>
    </row>
    <row r="96" ht="18.75" customHeight="1">
      <c r="A96" s="1"/>
      <c r="B96" s="49" t="s">
        <v>89</v>
      </c>
      <c r="C96" s="42"/>
      <c r="D96" s="43"/>
      <c r="E96" s="42"/>
      <c r="F96" s="52" t="str">
        <f t="shared" ref="F96:F98" si="8">D96*E96</f>
        <v>0.00</v>
      </c>
      <c r="G96" s="1"/>
      <c r="H96" s="1"/>
      <c r="I96" s="1"/>
      <c r="J96" s="2" t="str">
        <f t="shared" si="2"/>
        <v>0.00</v>
      </c>
      <c r="K96" s="1"/>
    </row>
    <row r="97" ht="18.75" customHeight="1">
      <c r="A97" s="1"/>
      <c r="B97" s="49"/>
      <c r="C97" s="42"/>
      <c r="D97" s="43"/>
      <c r="E97" s="42"/>
      <c r="F97" s="52" t="str">
        <f t="shared" si="8"/>
        <v>0.00</v>
      </c>
      <c r="G97" s="1"/>
      <c r="H97" s="1"/>
      <c r="I97" s="1"/>
      <c r="J97" s="2" t="str">
        <f t="shared" si="2"/>
        <v>0.00</v>
      </c>
      <c r="K97" s="1"/>
    </row>
    <row r="98" ht="19.5" customHeight="1">
      <c r="A98" s="1"/>
      <c r="B98" s="49"/>
      <c r="C98" s="50"/>
      <c r="D98" s="51"/>
      <c r="E98" s="50"/>
      <c r="F98" s="52" t="str">
        <f t="shared" si="8"/>
        <v>0.00</v>
      </c>
      <c r="G98" s="1"/>
      <c r="H98" s="1"/>
      <c r="I98" s="1"/>
      <c r="J98" s="2" t="str">
        <f t="shared" si="2"/>
        <v>0.00</v>
      </c>
      <c r="K98" s="1"/>
    </row>
    <row r="99" ht="18.75" customHeight="1">
      <c r="A99" s="1"/>
      <c r="B99" s="56" t="s">
        <v>15</v>
      </c>
      <c r="C99" s="57"/>
      <c r="D99" s="58"/>
      <c r="E99" s="57"/>
      <c r="F99" s="59" t="str">
        <f>SUM(F96:F98)</f>
        <v>0.00</v>
      </c>
      <c r="G99" s="1"/>
      <c r="H99" s="1"/>
      <c r="I99" s="1"/>
      <c r="J99" s="2" t="str">
        <f t="shared" si="2"/>
        <v>0.00</v>
      </c>
      <c r="K99" s="1"/>
    </row>
    <row r="100" ht="18.75" customHeight="1">
      <c r="A100" s="1"/>
      <c r="B100" s="60"/>
      <c r="C100" s="61"/>
      <c r="D100" s="62"/>
      <c r="E100" s="61"/>
      <c r="F100" s="63" t="str">
        <f t="shared" ref="F100:F101" si="9">D100*E100</f>
        <v>0.00</v>
      </c>
      <c r="G100" s="1"/>
      <c r="H100" s="1"/>
      <c r="I100" s="1"/>
      <c r="J100" s="2" t="str">
        <f t="shared" si="2"/>
        <v>0.00</v>
      </c>
      <c r="K100" s="1"/>
    </row>
    <row r="101" ht="18.75" customHeight="1">
      <c r="A101" s="1"/>
      <c r="B101" s="49"/>
      <c r="C101" s="50"/>
      <c r="D101" s="64"/>
      <c r="E101" s="50"/>
      <c r="F101" s="65" t="str">
        <f t="shared" si="9"/>
        <v>0.00</v>
      </c>
      <c r="G101" s="1"/>
      <c r="H101" s="1"/>
      <c r="I101" s="1"/>
      <c r="J101" s="2" t="str">
        <f t="shared" si="2"/>
        <v>0.00</v>
      </c>
      <c r="K101" s="1"/>
    </row>
    <row r="102" ht="18.75" customHeight="1">
      <c r="A102" s="1"/>
      <c r="B102" s="49"/>
      <c r="C102" s="50"/>
      <c r="D102" s="51"/>
      <c r="E102" s="50"/>
      <c r="F102" s="66"/>
      <c r="G102" s="1"/>
      <c r="H102" s="1"/>
      <c r="I102" s="1"/>
      <c r="J102" s="2" t="str">
        <f t="shared" si="2"/>
        <v>0.00</v>
      </c>
      <c r="K102" s="1"/>
    </row>
    <row r="103" ht="18.75" customHeight="1">
      <c r="A103" s="1"/>
      <c r="B103" s="67" t="s">
        <v>90</v>
      </c>
      <c r="C103" s="42"/>
      <c r="D103" s="43"/>
      <c r="E103" s="42"/>
      <c r="F103" s="68" t="str">
        <f>F11+F30+F45+F65+F80+F94+F99+F100</f>
        <v>0.00</v>
      </c>
      <c r="G103" s="1"/>
      <c r="H103" s="1"/>
      <c r="I103" s="1"/>
      <c r="J103" s="2" t="str">
        <f>SUM(J4:J102)</f>
        <v>0.00</v>
      </c>
      <c r="K103" s="2" t="str">
        <f>F103-J103</f>
        <v>0.00</v>
      </c>
    </row>
    <row r="104" ht="18.75" customHeight="1">
      <c r="A104" s="1"/>
      <c r="B104" s="69"/>
      <c r="C104" s="70"/>
      <c r="D104" s="70"/>
      <c r="E104" s="70"/>
      <c r="F104" s="71"/>
      <c r="G104" s="1"/>
      <c r="H104" s="1"/>
      <c r="I104" s="1"/>
      <c r="J104" s="2"/>
      <c r="K104" s="1"/>
    </row>
    <row r="105" ht="36.0" customHeight="1">
      <c r="A105" s="1"/>
      <c r="B105" s="72"/>
      <c r="C105" s="73"/>
      <c r="D105" s="73"/>
      <c r="E105" s="73"/>
      <c r="F105" s="74"/>
      <c r="G105" s="3"/>
      <c r="H105" s="75"/>
      <c r="I105" s="1"/>
      <c r="J105" s="1"/>
      <c r="K105" s="2"/>
    </row>
    <row r="106" ht="18.75" customHeight="1">
      <c r="A106" s="1"/>
      <c r="B106" s="76"/>
      <c r="C106" s="77"/>
      <c r="D106" s="78"/>
      <c r="E106" s="77"/>
      <c r="F106" s="79"/>
      <c r="G106" s="1"/>
      <c r="H106" s="1"/>
      <c r="I106" s="1"/>
      <c r="J106" s="2"/>
      <c r="K106" s="1"/>
    </row>
    <row r="107" ht="18.75" customHeight="1">
      <c r="A107" s="1"/>
      <c r="B107" s="80"/>
      <c r="C107" s="81"/>
      <c r="D107" s="82"/>
      <c r="E107" s="81"/>
      <c r="F107" s="83"/>
      <c r="G107" s="1"/>
      <c r="H107" s="1"/>
      <c r="I107" s="1"/>
      <c r="J107" s="2"/>
      <c r="K107" s="1"/>
    </row>
    <row r="108" ht="18.75" customHeight="1">
      <c r="A108" s="1"/>
      <c r="B108" s="26"/>
      <c r="C108" s="50"/>
      <c r="D108" s="51"/>
      <c r="E108" s="50"/>
      <c r="F108" s="84"/>
      <c r="G108" s="1"/>
      <c r="H108" s="1"/>
      <c r="I108" s="1"/>
      <c r="J108" s="2"/>
      <c r="K108" s="1"/>
    </row>
    <row r="109" ht="18.75" customHeight="1">
      <c r="A109" s="1"/>
      <c r="B109" s="85"/>
      <c r="C109" s="81"/>
      <c r="D109" s="82"/>
      <c r="E109" s="81"/>
      <c r="F109" s="83"/>
      <c r="G109" s="1"/>
      <c r="H109" s="1"/>
      <c r="I109" s="1"/>
      <c r="J109" s="2"/>
      <c r="K109" s="1"/>
    </row>
    <row r="110" ht="18.75" customHeight="1">
      <c r="A110" s="1"/>
      <c r="B110" s="86"/>
      <c r="C110" s="87"/>
      <c r="D110" s="88"/>
      <c r="E110" s="87"/>
      <c r="F110" s="89"/>
      <c r="G110" s="1"/>
      <c r="H110" s="1"/>
      <c r="I110" s="1"/>
      <c r="J110" s="2"/>
      <c r="K110" s="1"/>
    </row>
    <row r="111" ht="18.75" customHeight="1">
      <c r="A111" s="1"/>
      <c r="B111" s="90"/>
      <c r="C111" s="1"/>
      <c r="D111" s="2"/>
      <c r="E111" s="1"/>
      <c r="F111" s="3"/>
      <c r="G111" s="1"/>
      <c r="H111" s="1"/>
      <c r="I111" s="1"/>
      <c r="J111" s="2"/>
      <c r="K111" s="1"/>
    </row>
  </sheetData>
  <mergeCells count="9">
    <mergeCell ref="B31:F31"/>
    <mergeCell ref="B46:F46"/>
    <mergeCell ref="B81:F81"/>
    <mergeCell ref="B66:F66"/>
    <mergeCell ref="B104:F104"/>
    <mergeCell ref="B105:F105"/>
    <mergeCell ref="B95:F95"/>
    <mergeCell ref="B3:F3"/>
    <mergeCell ref="B12:F12"/>
  </mergeCells>
  <printOptions/>
  <pageMargins bottom="0.75" footer="0.0" header="0.0" left="0.7" right="0.7" top="0.75"/>
  <pageSetup paperSize="9" orientation="portrait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6" width="8.71"/>
  </cols>
  <sheetData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printOptions/>
  <pageMargins bottom="0.75" footer="0.0" header="0.0" left="0.7" right="0.7" top="0.75"/>
  <pageSetup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Листы</vt:lpstr>
      </vt:variant>
      <vt:variant>
        <vt:i4>3</vt:i4>
      </vt:variant>
    </vt:vector>
  </HeadingPairs>
  <TitlesOfParts>
    <vt:vector baseType="lpstr" size="3">
      <vt:lpstr>Лист1</vt:lpstr>
      <vt:lpstr>Лист2</vt:lpstr>
      <vt:lpstr>Лист3</vt:lpstr>
    </vt:vector>
  </TitlesOfParts>
  <LinksUpToDate>false</LinksUpToDate>
  <SharedDoc>false</SharedDoc>
  <HyperlinksChanged>false</HyperlinksChanged>
  <Application>Microsoft Excel</Application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creator/>
  <cp:lastModifiedBy/>
  <dcterms:modified xsi:type="dcterms:W3CDTF">2021-06-22T14:23:36Z</dcterms:modified>
</cp:coreProperties>
</file>