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64011"/>
  <bookViews>
    <workbookView xWindow="0" yWindow="0" windowWidth="20736" windowHeight="9216"/>
  </bookViews>
  <sheets>
    <sheet name="по ДЦ" sheetId="1" r:id="rId1"/>
  </sheets>
  <definedNames>
    <definedName name="_xlnm.Print_Area" localSheetId="0">'по ДЦ'!$A$1:$C$110</definedName>
  </definedNames>
  <calcPr calcId="162913"/>
</workbook>
</file>

<file path=xl/calcChain.xml><?xml version="1.0" encoding="utf-8"?>
<calcChain xmlns="http://schemas.openxmlformats.org/spreadsheetml/2006/main">
  <c r="C8" i="1" l="1"/>
  <c r="C86" i="1"/>
  <c r="C26" i="1"/>
  <c r="C27" i="1"/>
  <c r="C43" i="1"/>
  <c r="B22" i="1"/>
</calcChain>
</file>

<file path=xl/sharedStrings.xml><?xml version="1.0" encoding="utf-8"?>
<sst xmlns="http://schemas.openxmlformats.org/spreadsheetml/2006/main" count="214" uniqueCount="123">
  <si>
    <t>м2</t>
  </si>
  <si>
    <t>м.пог</t>
  </si>
  <si>
    <t>шт</t>
  </si>
  <si>
    <t>Грунтування, виготовлення та монтаж порожку з плитки висотою 100мм</t>
  </si>
  <si>
    <t>м.пог.</t>
  </si>
  <si>
    <t>м.п</t>
  </si>
  <si>
    <t>Монтаж "0" шини в електричному щиті</t>
  </si>
  <si>
    <t>Затягування кабеля в гофру</t>
  </si>
  <si>
    <t xml:space="preserve">Монтаж стацiонарної розетки 3Р+РЕ+N 32А 380В IP65 ІЕК </t>
  </si>
  <si>
    <t>Монтаж коробок  розподільчих</t>
  </si>
  <si>
    <t>Пайка з'еднання в коробцi</t>
  </si>
  <si>
    <t>Монтаж вимикачiв</t>
  </si>
  <si>
    <t>Монтаж  Ел., щита 48модулів з місцем для лічильника  в приміщенні</t>
  </si>
  <si>
    <t>Встановлення сутінкового реле ETI</t>
  </si>
  <si>
    <t>Монтаж клапану зворотнього</t>
  </si>
  <si>
    <t>Монтаж зонту</t>
  </si>
  <si>
    <t>м.п.</t>
  </si>
  <si>
    <t>Монтаж вентилятора</t>
  </si>
  <si>
    <t>Монтаж гнучкої вставки</t>
  </si>
  <si>
    <t>Пусконалагоджувальні роботи</t>
  </si>
  <si>
    <t>пос</t>
  </si>
  <si>
    <t>Монтаж Шкаф серверный настенный 12U-350, стекло, серый</t>
  </si>
  <si>
    <t>Монтаж Патч-панель сетевая RJ-45, 19", 24 порта, cat.6, 1U</t>
  </si>
  <si>
    <t>Монтаж патч кордів</t>
  </si>
  <si>
    <t xml:space="preserve">Прокладка кабелю слаботочного </t>
  </si>
  <si>
    <t>Ґрунтування підлоги торгівельного залу та приміщень</t>
  </si>
  <si>
    <t>Монтаж плитки керамограніт</t>
  </si>
  <si>
    <t>мп</t>
  </si>
  <si>
    <t>Встановлення обмежувачів для дверей (вiдбiйникiв)</t>
  </si>
  <si>
    <t>Кліпсування та підключення слаботочного кабелю</t>
  </si>
  <si>
    <t>Влаштування штроби</t>
  </si>
  <si>
    <t xml:space="preserve">Влаштування точок живлення водопроводу </t>
  </si>
  <si>
    <t>Встановлення та підключення раковини</t>
  </si>
  <si>
    <t>точка</t>
  </si>
  <si>
    <t>Врізка в існуючі системи водопостачання та водовідведення</t>
  </si>
  <si>
    <t>Монтаж фільтра для очистки води</t>
  </si>
  <si>
    <t>пог.м</t>
  </si>
  <si>
    <t>Монтаж кута перф.</t>
  </si>
  <si>
    <t>м/п</t>
  </si>
  <si>
    <t xml:space="preserve">Встановлення унітазу з бачком (з підключенням) </t>
  </si>
  <si>
    <t>Штробіння стін для прокладки кабелів та комунікацій</t>
  </si>
  <si>
    <t xml:space="preserve">Монтаж ввідного вимикача ETI 50А </t>
  </si>
  <si>
    <t>Монтаж прожектора</t>
  </si>
  <si>
    <t>Прокладка шинопроводу</t>
  </si>
  <si>
    <t>Встановлення мухоловок</t>
  </si>
  <si>
    <t>Встановлення полок</t>
  </si>
  <si>
    <t>Монтаж регулятора мощності для двигуна</t>
  </si>
  <si>
    <t>Монтаж фасоних деталей</t>
  </si>
  <si>
    <t>Алмазна резка д.60</t>
  </si>
  <si>
    <t>Монтаж витяжки</t>
  </si>
  <si>
    <t>Демонтаж запорної арматури</t>
  </si>
  <si>
    <t>Резка отверстий в плитке</t>
  </si>
  <si>
    <t>Заміна сердцевини в замку</t>
  </si>
  <si>
    <t>приміщення</t>
  </si>
  <si>
    <t xml:space="preserve">Влаштування електрозабезпечення по тимчасовій схемі </t>
  </si>
  <si>
    <t>Монтаж розетки штепсельної</t>
  </si>
  <si>
    <t>Монтаж труб стойових алюмінієвих</t>
  </si>
  <si>
    <t>Різка отворів для розеток в цеглі</t>
  </si>
  <si>
    <t>Різка отворів для розеток в  ГКЛ</t>
  </si>
  <si>
    <t xml:space="preserve">Монтаж розетки RJ45 </t>
  </si>
  <si>
    <t>Встановлення водяних лічильників (монтаж в зборі)</t>
  </si>
  <si>
    <t xml:space="preserve">Встановлення запорної арматури(кран,вентиль,клапан) </t>
  </si>
  <si>
    <t>Монтаж труби каналізаційної,водопровод</t>
  </si>
  <si>
    <t>Монтаж аксесуарів сан/технічних (крючок, мильниця і т.д.)</t>
  </si>
  <si>
    <t>Встановлення  ревізійних лючків, решіток розміром до 400х400мм</t>
  </si>
  <si>
    <t>Встановлення Дифавтомата KZS-2M  C 25/0,03</t>
  </si>
  <si>
    <t>Встановлення автоматичного вимикача 16 А</t>
  </si>
  <si>
    <t>Встановлення автоматичного вимикача 25 А</t>
  </si>
  <si>
    <t>Встановлення автоматичного вимикача 10 А</t>
  </si>
  <si>
    <t xml:space="preserve">Прокладка кабелiв </t>
  </si>
  <si>
    <t>Монтаж плитки на стіни (зона приготування піци та зона мийки кухонної,санвузол)</t>
  </si>
  <si>
    <t>Монтаж теплової завіси</t>
  </si>
  <si>
    <t xml:space="preserve">Встановлення та підключення змішувача </t>
  </si>
  <si>
    <t xml:space="preserve">Монтаж повітропроводів </t>
  </si>
  <si>
    <t xml:space="preserve">Влаштування приямка  для гумового покриття при вході </t>
  </si>
  <si>
    <t xml:space="preserve">Монтаж пластикових захисних кутників 20*20 мм </t>
  </si>
  <si>
    <t>Монтаж брудозахисної решітки 1000*600 резинові полоски</t>
  </si>
  <si>
    <t>Демонтаж санитарніх приборів (унітаз)</t>
  </si>
  <si>
    <t xml:space="preserve"> Демонтаж труб пластикових (водопровід, каналізация, опалення)</t>
  </si>
  <si>
    <t xml:space="preserve">Встановлення заглушок на труби </t>
  </si>
  <si>
    <t xml:space="preserve">Демонтаж перегородок із ГКЛ </t>
  </si>
  <si>
    <t>м.кв.</t>
  </si>
  <si>
    <t>Демонтаж электропроводки до 100 м2</t>
  </si>
  <si>
    <t>Демонтаж автоматів</t>
  </si>
  <si>
    <t>Демонтаж электрофурнитуры (выключатель, розетка и т.д.)</t>
  </si>
  <si>
    <t>Демонтаж дверних блоків дерев'яних</t>
  </si>
  <si>
    <t xml:space="preserve">Демонтаж стелі типу Грильято зі збереженням </t>
  </si>
  <si>
    <t>Збирання та розбирання будівельних риштувань</t>
  </si>
  <si>
    <t>кв.м</t>
  </si>
  <si>
    <t>Демонтаж дверних блоків</t>
  </si>
  <si>
    <t>послуга</t>
  </si>
  <si>
    <t>Демонтаж плит Грильято зі стелі із збереженням</t>
  </si>
  <si>
    <t>Демонтаж плитки з підлоги та стін</t>
  </si>
  <si>
    <t xml:space="preserve">Грунтування, шпаклювання  стін </t>
  </si>
  <si>
    <t xml:space="preserve">Грунтування, шпаклювання відкосів стін </t>
  </si>
  <si>
    <t xml:space="preserve">Грунтування,фарбування стін </t>
  </si>
  <si>
    <t xml:space="preserve">Грунтування, фарбування відкосів стін </t>
  </si>
  <si>
    <t>Монтаж плит стелі Грильято</t>
  </si>
  <si>
    <t xml:space="preserve">Монтаж стелі типу Грильято </t>
  </si>
  <si>
    <t>Шпаклівка стелі (шпаклівка старт + фініш, 2-х разова грунтовка і шліфування)</t>
  </si>
  <si>
    <t>Шпаклівка короба із гіпсокартону шириною до 900мм, вісотой до 300мм (шпаклівка старт + фініш, 2-х разова грунтовка і шліфування)</t>
  </si>
  <si>
    <t>Влаштування  короба із  гіпсокартону  по металевому каркасу шириною до 900мм, висотою до 300мм(профіль + ГКЛ)</t>
  </si>
  <si>
    <t>Фарбування стелі ( за 2 раза + грунт)</t>
  </si>
  <si>
    <t>Фарбування короба із гіпсокартону шириною до 900мм, висотою до 300мм (за 2 раза + грунт)</t>
  </si>
  <si>
    <t>Фарбування дерев'яного дверного блоку (за 2 рази)</t>
  </si>
  <si>
    <t>Монтаж кронштеїнів стельових</t>
  </si>
  <si>
    <t>Демонтаж вентилятора</t>
  </si>
  <si>
    <t>Демонтаж зонту</t>
  </si>
  <si>
    <t xml:space="preserve">Монтаж блока напруги </t>
  </si>
  <si>
    <t>Монтаж лед ленти</t>
  </si>
  <si>
    <t xml:space="preserve">Монтаж світильників накладних </t>
  </si>
  <si>
    <t>Монтаж системи Сололіфт</t>
  </si>
  <si>
    <t>Електротехнічний проект</t>
  </si>
  <si>
    <t>Демонтаж цегляної перегородки в 1/2 цеглини.</t>
  </si>
  <si>
    <t>Монтаж світильників</t>
  </si>
  <si>
    <t>Заміна лампи</t>
  </si>
  <si>
    <t>Демонтаж ЩР</t>
  </si>
  <si>
    <t>Демонтаж автоматів,реле</t>
  </si>
  <si>
    <t>Демонтаж та перевезення Сололіфт</t>
  </si>
  <si>
    <t>Продзвін кабеля</t>
  </si>
  <si>
    <t>Монтаж електротехнічного лотка</t>
  </si>
  <si>
    <t>Демонтаж розеток</t>
  </si>
  <si>
    <t xml:space="preserve">виконаних опоряджувальних (ремонтно-оздоблювальних) робіт у нежитловому приміщенні, яке знаходиться за адресою: м.Київ, пр.Соборності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</si>
</sst>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General"/>
  </numFmts>
  <fonts count="1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</font>
    <font>
      <b/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8"/>
      <name val="Calibri"/>
      <family val="2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0"/>
      <name val="Arial"/>
      <family val="2"/>
    </font>
    <font>
      <sz val="10"/>
      <color indexed="8"/>
      <name val="Arial"/>
      <family val="2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164" fontId="1" fillId="0" borderId="0" applyBorder="0" applyProtection="0"/>
    <xf numFmtId="0" fontId="1" fillId="0" borderId="0"/>
    <xf numFmtId="0" fontId="2" fillId="0" borderId="0"/>
    <xf numFmtId="164" fontId="12" fillId="0" borderId="0" applyBorder="0" applyProtection="0"/>
    <xf numFmtId="0" fontId="1" fillId="0" borderId="0"/>
  </cellStyleXfs>
  <cellXfs count="53">
    <xf numFmtId="0" fontId="0" fillId="0" borderId="0" xfId="0"/>
    <xf numFmtId="0" fontId="4" fillId="0" borderId="0" xfId="0" applyFont="1" applyFill="1" applyAlignment="1">
      <alignment horizontal="left"/>
    </xf>
    <xf numFmtId="0" fontId="8" fillId="0" borderId="0" xfId="0" applyFont="1" applyFill="1" applyAlignment="1">
      <alignment horizontal="left"/>
    </xf>
    <xf numFmtId="2" fontId="8" fillId="0" borderId="1" xfId="0" applyNumberFormat="1" applyFont="1" applyFill="1" applyBorder="1" applyAlignment="1">
      <alignment horizontal="left"/>
    </xf>
    <xf numFmtId="2" fontId="4" fillId="0" borderId="1" xfId="0" applyNumberFormat="1" applyFont="1" applyFill="1" applyBorder="1" applyAlignment="1">
      <alignment horizontal="left"/>
    </xf>
    <xf numFmtId="2" fontId="8" fillId="0" borderId="1" xfId="0" applyNumberFormat="1" applyFont="1" applyFill="1" applyBorder="1" applyAlignment="1">
      <alignment horizontal="left" vertical="center"/>
    </xf>
    <xf numFmtId="0" fontId="8" fillId="0" borderId="0" xfId="0" applyFont="1" applyFill="1" applyAlignment="1">
      <alignment horizontal="left" vertical="top" wrapText="1"/>
    </xf>
    <xf numFmtId="2" fontId="5" fillId="0" borderId="1" xfId="0" applyNumberFormat="1" applyFont="1" applyFill="1" applyBorder="1" applyAlignment="1">
      <alignment horizontal="left" vertical="center"/>
    </xf>
    <xf numFmtId="2" fontId="5" fillId="0" borderId="1" xfId="0" applyNumberFormat="1" applyFont="1" applyFill="1" applyBorder="1" applyAlignment="1">
      <alignment horizontal="left"/>
    </xf>
    <xf numFmtId="0" fontId="1" fillId="0" borderId="0" xfId="0" applyFont="1" applyFill="1" applyAlignment="1">
      <alignment horizontal="left"/>
    </xf>
    <xf numFmtId="2" fontId="4" fillId="0" borderId="1" xfId="0" applyNumberFormat="1" applyFont="1" applyFill="1" applyBorder="1" applyAlignment="1">
      <alignment horizontal="left" vertical="center"/>
    </xf>
    <xf numFmtId="2" fontId="8" fillId="0" borderId="1" xfId="0" applyNumberFormat="1" applyFont="1" applyFill="1" applyBorder="1" applyAlignment="1">
      <alignment horizontal="left" vertical="center" wrapText="1"/>
    </xf>
    <xf numFmtId="2" fontId="4" fillId="0" borderId="1" xfId="0" applyNumberFormat="1" applyFont="1" applyFill="1" applyBorder="1" applyAlignment="1">
      <alignment horizontal="left" vertical="center" wrapText="1"/>
    </xf>
    <xf numFmtId="2" fontId="4" fillId="0" borderId="1" xfId="0" applyNumberFormat="1" applyFont="1" applyFill="1" applyBorder="1" applyAlignment="1">
      <alignment horizontal="left" wrapText="1"/>
    </xf>
    <xf numFmtId="2" fontId="4" fillId="0" borderId="2" xfId="0" applyNumberFormat="1" applyFont="1" applyFill="1" applyBorder="1" applyAlignment="1">
      <alignment horizontal="left" vertical="center" wrapText="1"/>
    </xf>
    <xf numFmtId="2" fontId="4" fillId="0" borderId="2" xfId="0" applyNumberFormat="1" applyFont="1" applyFill="1" applyBorder="1" applyAlignment="1">
      <alignment horizontal="left" vertical="center"/>
    </xf>
    <xf numFmtId="2" fontId="8" fillId="0" borderId="1" xfId="0" applyNumberFormat="1" applyFont="1" applyFill="1" applyBorder="1" applyAlignment="1">
      <alignment horizontal="left" wrapText="1"/>
    </xf>
    <xf numFmtId="2" fontId="5" fillId="0" borderId="1" xfId="3" applyNumberFormat="1" applyFont="1" applyFill="1" applyBorder="1" applyAlignment="1">
      <alignment horizontal="left" vertical="top" wrapText="1"/>
    </xf>
    <xf numFmtId="2" fontId="5" fillId="0" borderId="1" xfId="3" applyNumberFormat="1" applyFont="1" applyFill="1" applyBorder="1" applyAlignment="1">
      <alignment horizontal="left" vertical="center" wrapText="1"/>
    </xf>
    <xf numFmtId="2" fontId="5" fillId="0" borderId="1" xfId="3" applyNumberFormat="1" applyFont="1" applyFill="1" applyBorder="1" applyAlignment="1">
      <alignment horizontal="left" wrapText="1"/>
    </xf>
    <xf numFmtId="2" fontId="4" fillId="0" borderId="1" xfId="0" applyNumberFormat="1" applyFont="1" applyFill="1" applyBorder="1" applyAlignment="1" applyProtection="1">
      <alignment horizontal="left" wrapText="1"/>
      <protection locked="0"/>
    </xf>
    <xf numFmtId="2" fontId="5" fillId="0" borderId="1" xfId="0" applyNumberFormat="1" applyFont="1" applyFill="1" applyBorder="1" applyAlignment="1">
      <alignment horizontal="left" wrapText="1"/>
    </xf>
    <xf numFmtId="2" fontId="5" fillId="0" borderId="1" xfId="4" applyNumberFormat="1" applyFont="1" applyFill="1" applyBorder="1" applyAlignment="1">
      <alignment horizontal="left" vertical="center"/>
    </xf>
    <xf numFmtId="2" fontId="9" fillId="0" borderId="1" xfId="0" applyNumberFormat="1" applyFont="1" applyFill="1" applyBorder="1" applyAlignment="1">
      <alignment horizontal="left" wrapText="1"/>
    </xf>
    <xf numFmtId="2" fontId="5" fillId="0" borderId="1" xfId="0" applyNumberFormat="1" applyFont="1" applyFill="1" applyBorder="1" applyAlignment="1">
      <alignment horizontal="left" vertical="center" wrapText="1"/>
    </xf>
    <xf numFmtId="2" fontId="5" fillId="0" borderId="3" xfId="0" applyNumberFormat="1" applyFont="1" applyFill="1" applyBorder="1" applyAlignment="1">
      <alignment horizontal="left" vertical="center"/>
    </xf>
    <xf numFmtId="2" fontId="5" fillId="0" borderId="1" xfId="3" applyNumberFormat="1" applyFont="1" applyFill="1" applyBorder="1" applyAlignment="1" applyProtection="1">
      <alignment horizontal="left" wrapText="1"/>
    </xf>
    <xf numFmtId="2" fontId="5" fillId="0" borderId="1" xfId="3" applyNumberFormat="1" applyFont="1" applyFill="1" applyBorder="1" applyAlignment="1" applyProtection="1">
      <alignment horizontal="left" vertical="center" wrapText="1"/>
    </xf>
    <xf numFmtId="2" fontId="8" fillId="0" borderId="2" xfId="0" applyNumberFormat="1" applyFont="1" applyFill="1" applyBorder="1" applyAlignment="1">
      <alignment horizontal="left" vertical="center" wrapText="1"/>
    </xf>
    <xf numFmtId="2" fontId="8" fillId="0" borderId="2" xfId="0" applyNumberFormat="1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/>
    </xf>
    <xf numFmtId="0" fontId="9" fillId="0" borderId="0" xfId="0" applyFont="1" applyFill="1" applyAlignment="1">
      <alignment horizontal="left"/>
    </xf>
    <xf numFmtId="0" fontId="1" fillId="0" borderId="1" xfId="0" applyFont="1" applyFill="1" applyBorder="1" applyAlignment="1">
      <alignment horizontal="left" wrapText="1"/>
    </xf>
    <xf numFmtId="0" fontId="1" fillId="0" borderId="1" xfId="0" applyFont="1" applyFill="1" applyBorder="1" applyAlignment="1">
      <alignment horizontal="left"/>
    </xf>
    <xf numFmtId="2" fontId="1" fillId="0" borderId="1" xfId="0" applyNumberFormat="1" applyFont="1" applyFill="1" applyBorder="1" applyAlignment="1">
      <alignment horizontal="left"/>
    </xf>
    <xf numFmtId="0" fontId="10" fillId="2" borderId="1" xfId="3" applyFont="1" applyFill="1" applyBorder="1" applyAlignment="1">
      <alignment horizontal="left" vertical="center" wrapText="1"/>
    </xf>
    <xf numFmtId="4" fontId="10" fillId="2" borderId="1" xfId="3" applyNumberFormat="1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0" fillId="2" borderId="1" xfId="2" applyFont="1" applyFill="1" applyBorder="1" applyAlignment="1">
      <alignment horizontal="left" vertical="center" wrapText="1"/>
    </xf>
    <xf numFmtId="2" fontId="1" fillId="0" borderId="1" xfId="0" applyNumberFormat="1" applyFont="1" applyFill="1" applyBorder="1" applyAlignment="1">
      <alignment horizontal="left" wrapText="1"/>
    </xf>
    <xf numFmtId="0" fontId="5" fillId="2" borderId="1" xfId="0" applyFont="1" applyFill="1" applyBorder="1" applyAlignment="1">
      <alignment horizontal="left" vertical="top" wrapText="1"/>
    </xf>
    <xf numFmtId="0" fontId="5" fillId="2" borderId="3" xfId="0" applyFont="1" applyFill="1" applyBorder="1" applyAlignment="1">
      <alignment horizontal="left" vertical="top"/>
    </xf>
    <xf numFmtId="2" fontId="1" fillId="2" borderId="1" xfId="0" applyNumberFormat="1" applyFont="1" applyFill="1" applyBorder="1" applyAlignment="1">
      <alignment horizontal="left" vertical="top"/>
    </xf>
    <xf numFmtId="0" fontId="1" fillId="2" borderId="0" xfId="0" applyFont="1" applyFill="1" applyAlignment="1">
      <alignment horizontal="left" vertical="top"/>
    </xf>
    <xf numFmtId="0" fontId="11" fillId="2" borderId="1" xfId="0" applyFont="1" applyFill="1" applyBorder="1" applyAlignment="1">
      <alignment horizontal="left" wrapText="1"/>
    </xf>
    <xf numFmtId="0" fontId="11" fillId="2" borderId="1" xfId="0" applyFont="1" applyFill="1" applyBorder="1" applyAlignment="1">
      <alignment horizontal="left" vertical="center"/>
    </xf>
    <xf numFmtId="0" fontId="0" fillId="2" borderId="0" xfId="0" applyFill="1" applyAlignment="1">
      <alignment horizontal="left" vertical="top" wrapText="1"/>
    </xf>
    <xf numFmtId="0" fontId="3" fillId="0" borderId="0" xfId="0" applyFont="1" applyFill="1" applyAlignment="1">
      <alignment horizontal="left"/>
    </xf>
    <xf numFmtId="2" fontId="6" fillId="0" borderId="0" xfId="0" applyNumberFormat="1" applyFont="1" applyFill="1" applyAlignment="1">
      <alignment horizontal="center"/>
    </xf>
    <xf numFmtId="2" fontId="3" fillId="0" borderId="5" xfId="0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left"/>
    </xf>
    <xf numFmtId="0" fontId="8" fillId="0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</cellXfs>
  <cellStyles count="6">
    <cellStyle name="Excel Built-in Normal 2" xfId="1"/>
    <cellStyle name="Excel Built-in Normal_Tender Analysis" xfId="2"/>
    <cellStyle name="Normal 2" xfId="3"/>
    <cellStyle name="Обычный" xfId="0" builtinId="0"/>
    <cellStyle name="Обычный 2" xfId="4"/>
    <cellStyle name="Обычный 3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10"/>
  <sheetViews>
    <sheetView tabSelected="1" topLeftCell="A85" zoomScaleNormal="100" workbookViewId="0">
      <selection activeCell="L7" sqref="L7"/>
    </sheetView>
  </sheetViews>
  <sheetFormatPr defaultColWidth="9.109375" defaultRowHeight="14.4" x14ac:dyDescent="0.3"/>
  <cols>
    <col min="1" max="1" width="44.21875" style="2" customWidth="1"/>
    <col min="2" max="2" width="9.6640625" style="2" customWidth="1"/>
    <col min="3" max="3" width="9" style="2" bestFit="1" customWidth="1"/>
    <col min="4" max="6" width="9.109375" style="2"/>
    <col min="7" max="7" width="9.44140625" style="2" bestFit="1" customWidth="1"/>
    <col min="8" max="16384" width="9.109375" style="2"/>
  </cols>
  <sheetData>
    <row r="1" spans="1:3" s="1" customFormat="1" x14ac:dyDescent="0.3">
      <c r="A1" s="47"/>
      <c r="B1" s="47"/>
      <c r="C1" s="47"/>
    </row>
    <row r="2" spans="1:3" ht="38.4" customHeight="1" x14ac:dyDescent="0.3">
      <c r="A2" s="48"/>
      <c r="B2" s="48"/>
      <c r="C2" s="48"/>
    </row>
    <row r="3" spans="1:3" s="1" customFormat="1" ht="43.8" customHeight="1" x14ac:dyDescent="0.3">
      <c r="A3" s="49" t="s">
        <v>122</v>
      </c>
      <c r="B3" s="49"/>
      <c r="C3" s="49"/>
    </row>
    <row r="4" spans="1:3" x14ac:dyDescent="0.3">
      <c r="A4" s="39" t="s">
        <v>50</v>
      </c>
      <c r="B4" s="34" t="s">
        <v>2</v>
      </c>
      <c r="C4" s="34">
        <v>22</v>
      </c>
    </row>
    <row r="5" spans="1:3" ht="28.8" x14ac:dyDescent="0.3">
      <c r="A5" s="39" t="s">
        <v>77</v>
      </c>
      <c r="B5" s="34" t="s">
        <v>2</v>
      </c>
      <c r="C5" s="34">
        <v>1</v>
      </c>
    </row>
    <row r="6" spans="1:3" ht="43.2" x14ac:dyDescent="0.3">
      <c r="A6" s="39" t="s">
        <v>78</v>
      </c>
      <c r="B6" s="34" t="s">
        <v>38</v>
      </c>
      <c r="C6" s="34">
        <v>4</v>
      </c>
    </row>
    <row r="7" spans="1:3" x14ac:dyDescent="0.3">
      <c r="A7" s="39" t="s">
        <v>79</v>
      </c>
      <c r="B7" s="34" t="s">
        <v>2</v>
      </c>
      <c r="C7" s="34">
        <v>19</v>
      </c>
    </row>
    <row r="8" spans="1:3" x14ac:dyDescent="0.3">
      <c r="A8" s="39" t="s">
        <v>80</v>
      </c>
      <c r="B8" s="34" t="s">
        <v>81</v>
      </c>
      <c r="C8" s="34">
        <f>9.3+6.5</f>
        <v>15.8</v>
      </c>
    </row>
    <row r="9" spans="1:3" x14ac:dyDescent="0.3">
      <c r="A9" s="39" t="s">
        <v>116</v>
      </c>
      <c r="B9" s="34" t="s">
        <v>2</v>
      </c>
      <c r="C9" s="34">
        <v>1</v>
      </c>
    </row>
    <row r="10" spans="1:3" x14ac:dyDescent="0.3">
      <c r="A10" s="39" t="s">
        <v>121</v>
      </c>
      <c r="B10" s="34" t="s">
        <v>2</v>
      </c>
      <c r="C10" s="34">
        <v>7</v>
      </c>
    </row>
    <row r="11" spans="1:3" x14ac:dyDescent="0.3">
      <c r="A11" s="39" t="s">
        <v>117</v>
      </c>
      <c r="B11" s="34" t="s">
        <v>2</v>
      </c>
      <c r="C11" s="34">
        <v>4</v>
      </c>
    </row>
    <row r="12" spans="1:3" x14ac:dyDescent="0.3">
      <c r="A12" s="39" t="s">
        <v>92</v>
      </c>
      <c r="B12" s="34" t="s">
        <v>0</v>
      </c>
      <c r="C12" s="34">
        <v>18.8</v>
      </c>
    </row>
    <row r="13" spans="1:3" ht="28.8" x14ac:dyDescent="0.3">
      <c r="A13" s="39" t="s">
        <v>113</v>
      </c>
      <c r="B13" s="34" t="s">
        <v>0</v>
      </c>
      <c r="C13" s="34">
        <v>4.2</v>
      </c>
    </row>
    <row r="14" spans="1:3" ht="28.8" x14ac:dyDescent="0.3">
      <c r="A14" s="37" t="s">
        <v>82</v>
      </c>
      <c r="B14" s="35" t="s">
        <v>2</v>
      </c>
      <c r="C14" s="36">
        <v>1</v>
      </c>
    </row>
    <row r="15" spans="1:3" x14ac:dyDescent="0.3">
      <c r="A15" s="38" t="s">
        <v>83</v>
      </c>
      <c r="B15" s="35" t="s">
        <v>2</v>
      </c>
      <c r="C15" s="36">
        <v>5</v>
      </c>
    </row>
    <row r="16" spans="1:3" ht="28.8" x14ac:dyDescent="0.3">
      <c r="A16" s="37" t="s">
        <v>84</v>
      </c>
      <c r="B16" s="35" t="s">
        <v>2</v>
      </c>
      <c r="C16" s="36">
        <v>25</v>
      </c>
    </row>
    <row r="17" spans="1:3" ht="26.4" x14ac:dyDescent="0.3">
      <c r="A17" s="35" t="s">
        <v>85</v>
      </c>
      <c r="B17" s="35" t="s">
        <v>2</v>
      </c>
      <c r="C17" s="36">
        <v>3</v>
      </c>
    </row>
    <row r="18" spans="1:3" ht="26.4" x14ac:dyDescent="0.3">
      <c r="A18" s="35" t="s">
        <v>91</v>
      </c>
      <c r="B18" s="35" t="s">
        <v>0</v>
      </c>
      <c r="C18" s="36">
        <v>15</v>
      </c>
    </row>
    <row r="19" spans="1:3" ht="36.75" customHeight="1" x14ac:dyDescent="0.3">
      <c r="A19" s="35" t="s">
        <v>86</v>
      </c>
      <c r="B19" s="35" t="s">
        <v>0</v>
      </c>
      <c r="C19" s="36">
        <v>5</v>
      </c>
    </row>
    <row r="20" spans="1:3" ht="28.5" customHeight="1" x14ac:dyDescent="0.3">
      <c r="A20" s="35" t="s">
        <v>87</v>
      </c>
      <c r="B20" s="35" t="s">
        <v>88</v>
      </c>
      <c r="C20" s="36">
        <v>15</v>
      </c>
    </row>
    <row r="21" spans="1:3" x14ac:dyDescent="0.3">
      <c r="A21" s="35" t="s">
        <v>89</v>
      </c>
      <c r="B21" s="35" t="s">
        <v>2</v>
      </c>
      <c r="C21" s="36">
        <v>3</v>
      </c>
    </row>
    <row r="22" spans="1:3" s="1" customFormat="1" ht="28.8" x14ac:dyDescent="0.3">
      <c r="A22" s="13" t="s">
        <v>25</v>
      </c>
      <c r="B22" s="10" t="str">
        <f>B23</f>
        <v>м2</v>
      </c>
      <c r="C22" s="10">
        <v>10</v>
      </c>
    </row>
    <row r="23" spans="1:3" s="1" customFormat="1" x14ac:dyDescent="0.3">
      <c r="A23" s="13" t="s">
        <v>26</v>
      </c>
      <c r="B23" s="4" t="s">
        <v>0</v>
      </c>
      <c r="C23" s="10">
        <v>10</v>
      </c>
    </row>
    <row r="24" spans="1:3" x14ac:dyDescent="0.3">
      <c r="A24" s="14" t="s">
        <v>51</v>
      </c>
      <c r="B24" s="15" t="s">
        <v>2</v>
      </c>
      <c r="C24" s="19">
        <v>2</v>
      </c>
    </row>
    <row r="25" spans="1:3" ht="43.2" x14ac:dyDescent="0.3">
      <c r="A25" s="16" t="s">
        <v>3</v>
      </c>
      <c r="B25" s="3" t="s">
        <v>4</v>
      </c>
      <c r="C25" s="3">
        <v>7.24</v>
      </c>
    </row>
    <row r="26" spans="1:3" x14ac:dyDescent="0.3">
      <c r="A26" s="16" t="s">
        <v>93</v>
      </c>
      <c r="B26" s="3" t="s">
        <v>0</v>
      </c>
      <c r="C26" s="3">
        <f>C28*0.3</f>
        <v>54.036000000000001</v>
      </c>
    </row>
    <row r="27" spans="1:3" ht="28.8" x14ac:dyDescent="0.3">
      <c r="A27" s="16" t="s">
        <v>94</v>
      </c>
      <c r="B27" s="3" t="s">
        <v>4</v>
      </c>
      <c r="C27" s="3">
        <f>C29*0.3</f>
        <v>13.56</v>
      </c>
    </row>
    <row r="28" spans="1:3" x14ac:dyDescent="0.3">
      <c r="A28" s="16" t="s">
        <v>95</v>
      </c>
      <c r="B28" s="3" t="s">
        <v>0</v>
      </c>
      <c r="C28" s="3">
        <v>180.12</v>
      </c>
    </row>
    <row r="29" spans="1:3" ht="28.8" x14ac:dyDescent="0.3">
      <c r="A29" s="16" t="s">
        <v>96</v>
      </c>
      <c r="B29" s="3" t="s">
        <v>4</v>
      </c>
      <c r="C29" s="3">
        <v>45.2</v>
      </c>
    </row>
    <row r="30" spans="1:3" x14ac:dyDescent="0.3">
      <c r="A30" s="17" t="s">
        <v>37</v>
      </c>
      <c r="B30" s="17" t="s">
        <v>36</v>
      </c>
      <c r="C30" s="19">
        <v>5.4</v>
      </c>
    </row>
    <row r="31" spans="1:3" ht="28.8" x14ac:dyDescent="0.3">
      <c r="A31" s="16" t="s">
        <v>75</v>
      </c>
      <c r="B31" s="3" t="s">
        <v>4</v>
      </c>
      <c r="C31" s="3">
        <v>40.5</v>
      </c>
    </row>
    <row r="32" spans="1:3" ht="43.2" x14ac:dyDescent="0.3">
      <c r="A32" s="16" t="s">
        <v>70</v>
      </c>
      <c r="B32" s="3" t="s">
        <v>0</v>
      </c>
      <c r="C32" s="3">
        <v>6.5</v>
      </c>
    </row>
    <row r="33" spans="1:3" s="9" customFormat="1" x14ac:dyDescent="0.3">
      <c r="A33" s="32" t="s">
        <v>97</v>
      </c>
      <c r="B33" s="33" t="s">
        <v>0</v>
      </c>
      <c r="C33" s="33">
        <v>15</v>
      </c>
    </row>
    <row r="34" spans="1:3" s="9" customFormat="1" x14ac:dyDescent="0.3">
      <c r="A34" s="33" t="s">
        <v>98</v>
      </c>
      <c r="B34" s="33" t="s">
        <v>0</v>
      </c>
      <c r="C34" s="33">
        <v>6</v>
      </c>
    </row>
    <row r="35" spans="1:3" s="9" customFormat="1" ht="55.5" customHeight="1" x14ac:dyDescent="0.3">
      <c r="A35" s="16" t="s">
        <v>101</v>
      </c>
      <c r="B35" s="16" t="s">
        <v>38</v>
      </c>
      <c r="C35" s="16">
        <v>2.81</v>
      </c>
    </row>
    <row r="36" spans="1:3" s="9" customFormat="1" ht="57.6" x14ac:dyDescent="0.3">
      <c r="A36" s="16" t="s">
        <v>100</v>
      </c>
      <c r="B36" s="33" t="s">
        <v>38</v>
      </c>
      <c r="C36" s="33">
        <v>2.81</v>
      </c>
    </row>
    <row r="37" spans="1:3" s="9" customFormat="1" ht="43.2" x14ac:dyDescent="0.3">
      <c r="A37" s="16" t="s">
        <v>99</v>
      </c>
      <c r="B37" s="33" t="s">
        <v>0</v>
      </c>
      <c r="C37" s="33">
        <v>10</v>
      </c>
    </row>
    <row r="38" spans="1:3" s="9" customFormat="1" ht="28.8" x14ac:dyDescent="0.3">
      <c r="A38" s="16" t="s">
        <v>102</v>
      </c>
      <c r="B38" s="16" t="s">
        <v>81</v>
      </c>
      <c r="C38" s="33">
        <v>43.35</v>
      </c>
    </row>
    <row r="39" spans="1:3" s="9" customFormat="1" ht="57.6" x14ac:dyDescent="0.3">
      <c r="A39" s="16" t="s">
        <v>103</v>
      </c>
      <c r="B39" s="16" t="s">
        <v>38</v>
      </c>
      <c r="C39" s="16">
        <v>2.81</v>
      </c>
    </row>
    <row r="40" spans="1:3" s="9" customFormat="1" x14ac:dyDescent="0.3">
      <c r="A40" s="16" t="s">
        <v>105</v>
      </c>
      <c r="B40" s="16" t="s">
        <v>2</v>
      </c>
      <c r="C40" s="16">
        <v>2</v>
      </c>
    </row>
    <row r="41" spans="1:3" x14ac:dyDescent="0.3">
      <c r="A41" s="3" t="s">
        <v>52</v>
      </c>
      <c r="B41" s="3" t="s">
        <v>2</v>
      </c>
      <c r="C41" s="3">
        <v>2</v>
      </c>
    </row>
    <row r="42" spans="1:3" ht="28.8" x14ac:dyDescent="0.3">
      <c r="A42" s="16" t="s">
        <v>28</v>
      </c>
      <c r="B42" s="5" t="s">
        <v>2</v>
      </c>
      <c r="C42" s="7">
        <v>1</v>
      </c>
    </row>
    <row r="43" spans="1:3" ht="28.8" x14ac:dyDescent="0.3">
      <c r="A43" s="16" t="s">
        <v>104</v>
      </c>
      <c r="B43" s="16" t="s">
        <v>0</v>
      </c>
      <c r="C43" s="16">
        <f>2.94*2*1.1</f>
        <v>6.468</v>
      </c>
    </row>
    <row r="44" spans="1:3" ht="28.8" x14ac:dyDescent="0.3">
      <c r="A44" s="16" t="s">
        <v>74</v>
      </c>
      <c r="B44" s="3" t="s">
        <v>2</v>
      </c>
      <c r="C44" s="3">
        <v>1</v>
      </c>
    </row>
    <row r="45" spans="1:3" s="6" customFormat="1" ht="28.8" x14ac:dyDescent="0.3">
      <c r="A45" s="17" t="s">
        <v>76</v>
      </c>
      <c r="B45" s="18" t="s">
        <v>2</v>
      </c>
      <c r="C45" s="18">
        <v>1</v>
      </c>
    </row>
    <row r="46" spans="1:3" s="1" customFormat="1" ht="43.2" x14ac:dyDescent="0.3">
      <c r="A46" s="12" t="s">
        <v>54</v>
      </c>
      <c r="B46" s="12" t="s">
        <v>53</v>
      </c>
      <c r="C46" s="12">
        <v>1</v>
      </c>
    </row>
    <row r="47" spans="1:3" s="1" customFormat="1" ht="43.2" x14ac:dyDescent="0.3">
      <c r="A47" s="12" t="s">
        <v>12</v>
      </c>
      <c r="B47" s="10" t="s">
        <v>2</v>
      </c>
      <c r="C47" s="4">
        <v>2</v>
      </c>
    </row>
    <row r="48" spans="1:3" s="1" customFormat="1" ht="28.8" x14ac:dyDescent="0.3">
      <c r="A48" s="13" t="s">
        <v>6</v>
      </c>
      <c r="B48" s="4" t="s">
        <v>2</v>
      </c>
      <c r="C48" s="4">
        <v>4</v>
      </c>
    </row>
    <row r="49" spans="1:8" s="1" customFormat="1" ht="28.8" x14ac:dyDescent="0.3">
      <c r="A49" s="20" t="s">
        <v>41</v>
      </c>
      <c r="B49" s="4" t="s">
        <v>2</v>
      </c>
      <c r="C49" s="4">
        <v>2</v>
      </c>
    </row>
    <row r="50" spans="1:8" s="1" customFormat="1" ht="28.8" x14ac:dyDescent="0.3">
      <c r="A50" s="13" t="s">
        <v>68</v>
      </c>
      <c r="B50" s="10" t="s">
        <v>2</v>
      </c>
      <c r="C50" s="4">
        <v>5</v>
      </c>
    </row>
    <row r="51" spans="1:8" s="1" customFormat="1" ht="28.8" x14ac:dyDescent="0.3">
      <c r="A51" s="13" t="s">
        <v>67</v>
      </c>
      <c r="B51" s="4" t="s">
        <v>2</v>
      </c>
      <c r="C51" s="4">
        <v>3</v>
      </c>
    </row>
    <row r="52" spans="1:8" s="1" customFormat="1" ht="28.8" x14ac:dyDescent="0.3">
      <c r="A52" s="13" t="s">
        <v>66</v>
      </c>
      <c r="B52" s="10" t="s">
        <v>2</v>
      </c>
      <c r="C52" s="4">
        <v>3</v>
      </c>
    </row>
    <row r="53" spans="1:8" s="1" customFormat="1" ht="28.8" x14ac:dyDescent="0.3">
      <c r="A53" s="13" t="s">
        <v>65</v>
      </c>
      <c r="B53" s="10" t="s">
        <v>2</v>
      </c>
      <c r="C53" s="4">
        <v>18</v>
      </c>
    </row>
    <row r="54" spans="1:8" s="1" customFormat="1" ht="28.8" x14ac:dyDescent="0.3">
      <c r="A54" s="13" t="s">
        <v>13</v>
      </c>
      <c r="B54" s="4" t="s">
        <v>2</v>
      </c>
      <c r="C54" s="4">
        <v>1</v>
      </c>
      <c r="H54" s="1">
        <v>13840</v>
      </c>
    </row>
    <row r="55" spans="1:8" x14ac:dyDescent="0.3">
      <c r="A55" s="14" t="s">
        <v>58</v>
      </c>
      <c r="B55" s="15" t="s">
        <v>2</v>
      </c>
      <c r="C55" s="26">
        <v>1</v>
      </c>
    </row>
    <row r="56" spans="1:8" x14ac:dyDescent="0.3">
      <c r="A56" s="28" t="s">
        <v>57</v>
      </c>
      <c r="B56" s="29" t="s">
        <v>2</v>
      </c>
      <c r="C56" s="26">
        <v>24</v>
      </c>
    </row>
    <row r="57" spans="1:8" x14ac:dyDescent="0.3">
      <c r="A57" s="16" t="s">
        <v>55</v>
      </c>
      <c r="B57" s="3" t="s">
        <v>2</v>
      </c>
      <c r="C57" s="3">
        <v>35</v>
      </c>
    </row>
    <row r="58" spans="1:8" x14ac:dyDescent="0.3">
      <c r="A58" s="16" t="s">
        <v>120</v>
      </c>
      <c r="B58" s="3" t="s">
        <v>38</v>
      </c>
      <c r="C58" s="3">
        <v>23</v>
      </c>
    </row>
    <row r="59" spans="1:8" x14ac:dyDescent="0.3">
      <c r="A59" s="21" t="s">
        <v>7</v>
      </c>
      <c r="B59" s="8" t="s">
        <v>5</v>
      </c>
      <c r="C59" s="3">
        <v>400</v>
      </c>
      <c r="D59" s="50"/>
      <c r="E59" s="51"/>
      <c r="F59" s="51"/>
      <c r="G59" s="51"/>
    </row>
    <row r="60" spans="1:8" x14ac:dyDescent="0.3">
      <c r="A60" s="21" t="s">
        <v>69</v>
      </c>
      <c r="B60" s="8" t="s">
        <v>5</v>
      </c>
      <c r="C60" s="3">
        <v>500</v>
      </c>
    </row>
    <row r="61" spans="1:8" x14ac:dyDescent="0.3">
      <c r="A61" s="21" t="s">
        <v>119</v>
      </c>
      <c r="B61" s="8" t="s">
        <v>90</v>
      </c>
      <c r="C61" s="3">
        <v>1</v>
      </c>
    </row>
    <row r="62" spans="1:8" ht="28.8" x14ac:dyDescent="0.3">
      <c r="A62" s="11" t="s">
        <v>8</v>
      </c>
      <c r="B62" s="7" t="s">
        <v>2</v>
      </c>
      <c r="C62" s="3">
        <v>1</v>
      </c>
    </row>
    <row r="63" spans="1:8" x14ac:dyDescent="0.3">
      <c r="A63" s="16" t="s">
        <v>9</v>
      </c>
      <c r="B63" s="8" t="s">
        <v>2</v>
      </c>
      <c r="C63" s="3">
        <v>20</v>
      </c>
    </row>
    <row r="64" spans="1:8" x14ac:dyDescent="0.3">
      <c r="A64" s="16" t="s">
        <v>10</v>
      </c>
      <c r="B64" s="8" t="s">
        <v>2</v>
      </c>
      <c r="C64" s="3">
        <v>20</v>
      </c>
    </row>
    <row r="65" spans="1:7" x14ac:dyDescent="0.3">
      <c r="A65" s="21" t="s">
        <v>11</v>
      </c>
      <c r="B65" s="8" t="s">
        <v>2</v>
      </c>
      <c r="C65" s="3">
        <v>6</v>
      </c>
    </row>
    <row r="66" spans="1:7" ht="28.8" x14ac:dyDescent="0.3">
      <c r="A66" s="21" t="s">
        <v>40</v>
      </c>
      <c r="B66" s="8" t="s">
        <v>5</v>
      </c>
      <c r="C66" s="3">
        <v>35</v>
      </c>
    </row>
    <row r="67" spans="1:7" s="6" customFormat="1" ht="28.8" x14ac:dyDescent="0.3">
      <c r="A67" s="17" t="s">
        <v>56</v>
      </c>
      <c r="B67" s="17" t="s">
        <v>36</v>
      </c>
      <c r="C67" s="27">
        <v>3</v>
      </c>
    </row>
    <row r="68" spans="1:7" s="6" customFormat="1" x14ac:dyDescent="0.3">
      <c r="A68" s="17" t="s">
        <v>112</v>
      </c>
      <c r="B68" s="17" t="s">
        <v>90</v>
      </c>
      <c r="C68" s="27">
        <v>1</v>
      </c>
    </row>
    <row r="69" spans="1:7" x14ac:dyDescent="0.3">
      <c r="A69" s="12" t="s">
        <v>48</v>
      </c>
      <c r="B69" s="12" t="s">
        <v>2</v>
      </c>
      <c r="C69" s="12">
        <v>2</v>
      </c>
    </row>
    <row r="70" spans="1:7" ht="15" customHeight="1" x14ac:dyDescent="0.3">
      <c r="A70" s="11" t="s">
        <v>14</v>
      </c>
      <c r="B70" s="5" t="s">
        <v>2</v>
      </c>
      <c r="C70" s="5">
        <v>1</v>
      </c>
    </row>
    <row r="71" spans="1:7" ht="15" customHeight="1" x14ac:dyDescent="0.3">
      <c r="A71" s="11" t="s">
        <v>49</v>
      </c>
      <c r="B71" s="5" t="s">
        <v>2</v>
      </c>
      <c r="C71" s="5">
        <v>1</v>
      </c>
    </row>
    <row r="72" spans="1:7" ht="15" customHeight="1" x14ac:dyDescent="0.3">
      <c r="A72" s="11" t="s">
        <v>106</v>
      </c>
      <c r="B72" s="5" t="s">
        <v>2</v>
      </c>
      <c r="C72" s="5">
        <v>1</v>
      </c>
    </row>
    <row r="73" spans="1:7" ht="15" customHeight="1" x14ac:dyDescent="0.3">
      <c r="A73" s="11" t="s">
        <v>107</v>
      </c>
      <c r="B73" s="5" t="s">
        <v>2</v>
      </c>
      <c r="C73" s="5">
        <v>1</v>
      </c>
    </row>
    <row r="74" spans="1:7" ht="15" customHeight="1" x14ac:dyDescent="0.3">
      <c r="A74" s="11" t="s">
        <v>15</v>
      </c>
      <c r="B74" s="5" t="s">
        <v>2</v>
      </c>
      <c r="C74" s="5">
        <v>1</v>
      </c>
    </row>
    <row r="75" spans="1:7" ht="31.2" customHeight="1" x14ac:dyDescent="0.3">
      <c r="A75" s="11" t="s">
        <v>46</v>
      </c>
      <c r="B75" s="5" t="s">
        <v>2</v>
      </c>
      <c r="C75" s="5">
        <v>1</v>
      </c>
    </row>
    <row r="76" spans="1:7" ht="31.95" customHeight="1" x14ac:dyDescent="0.3">
      <c r="A76" s="11" t="s">
        <v>73</v>
      </c>
      <c r="B76" s="5" t="s">
        <v>27</v>
      </c>
      <c r="C76" s="5">
        <v>15</v>
      </c>
      <c r="D76" s="50"/>
      <c r="E76" s="51"/>
      <c r="F76" s="51"/>
      <c r="G76" s="51"/>
    </row>
    <row r="77" spans="1:7" ht="31.95" customHeight="1" x14ac:dyDescent="0.3">
      <c r="A77" s="11" t="s">
        <v>47</v>
      </c>
      <c r="B77" s="5" t="s">
        <v>2</v>
      </c>
      <c r="C77" s="5">
        <v>3</v>
      </c>
      <c r="D77" s="30"/>
    </row>
    <row r="78" spans="1:7" ht="28.2" customHeight="1" x14ac:dyDescent="0.3">
      <c r="A78" s="11" t="s">
        <v>17</v>
      </c>
      <c r="B78" s="5" t="s">
        <v>2</v>
      </c>
      <c r="C78" s="5">
        <v>1</v>
      </c>
    </row>
    <row r="79" spans="1:7" ht="15" customHeight="1" x14ac:dyDescent="0.3">
      <c r="A79" s="11" t="s">
        <v>18</v>
      </c>
      <c r="B79" s="5" t="s">
        <v>2</v>
      </c>
      <c r="C79" s="5">
        <v>2</v>
      </c>
    </row>
    <row r="80" spans="1:7" s="1" customFormat="1" ht="15" customHeight="1" x14ac:dyDescent="0.3">
      <c r="A80" s="12" t="s">
        <v>71</v>
      </c>
      <c r="B80" s="10" t="s">
        <v>2</v>
      </c>
      <c r="C80" s="10">
        <v>1</v>
      </c>
    </row>
    <row r="81" spans="1:8" s="1" customFormat="1" ht="28.8" x14ac:dyDescent="0.3">
      <c r="A81" s="13" t="s">
        <v>21</v>
      </c>
      <c r="B81" s="10" t="s">
        <v>2</v>
      </c>
      <c r="C81" s="4">
        <v>1</v>
      </c>
      <c r="D81" s="52"/>
      <c r="E81" s="52"/>
      <c r="F81" s="52"/>
      <c r="G81" s="52"/>
      <c r="H81" s="52"/>
    </row>
    <row r="82" spans="1:8" s="1" customFormat="1" ht="28.8" x14ac:dyDescent="0.3">
      <c r="A82" s="13" t="s">
        <v>22</v>
      </c>
      <c r="B82" s="4" t="s">
        <v>2</v>
      </c>
      <c r="C82" s="4">
        <v>1</v>
      </c>
      <c r="D82" s="52"/>
      <c r="E82" s="52"/>
      <c r="F82" s="52"/>
      <c r="G82" s="52"/>
      <c r="H82" s="52"/>
    </row>
    <row r="83" spans="1:8" s="1" customFormat="1" x14ac:dyDescent="0.3">
      <c r="A83" s="4" t="s">
        <v>23</v>
      </c>
      <c r="B83" s="4" t="s">
        <v>2</v>
      </c>
      <c r="C83" s="4">
        <v>14</v>
      </c>
    </row>
    <row r="84" spans="1:8" s="1" customFormat="1" x14ac:dyDescent="0.3">
      <c r="A84" s="13" t="s">
        <v>59</v>
      </c>
      <c r="B84" s="4" t="s">
        <v>2</v>
      </c>
      <c r="C84" s="4">
        <v>7</v>
      </c>
    </row>
    <row r="85" spans="1:8" x14ac:dyDescent="0.3">
      <c r="A85" s="16" t="s">
        <v>24</v>
      </c>
      <c r="B85" s="3" t="s">
        <v>1</v>
      </c>
      <c r="C85" s="3">
        <v>320</v>
      </c>
    </row>
    <row r="86" spans="1:8" ht="28.8" x14ac:dyDescent="0.3">
      <c r="A86" s="16" t="s">
        <v>29</v>
      </c>
      <c r="B86" s="3" t="s">
        <v>2</v>
      </c>
      <c r="C86" s="3">
        <f>C83*2</f>
        <v>28</v>
      </c>
    </row>
    <row r="87" spans="1:8" x14ac:dyDescent="0.3">
      <c r="A87" s="11" t="s">
        <v>19</v>
      </c>
      <c r="B87" s="11" t="s">
        <v>20</v>
      </c>
      <c r="C87" s="22">
        <v>1</v>
      </c>
    </row>
    <row r="88" spans="1:8" ht="28.8" x14ac:dyDescent="0.3">
      <c r="A88" s="12" t="s">
        <v>61</v>
      </c>
      <c r="B88" s="12" t="s">
        <v>2</v>
      </c>
      <c r="C88" s="7">
        <v>6</v>
      </c>
    </row>
    <row r="89" spans="1:8" ht="28.8" x14ac:dyDescent="0.3">
      <c r="A89" s="11" t="s">
        <v>62</v>
      </c>
      <c r="B89" s="7" t="s">
        <v>5</v>
      </c>
      <c r="C89" s="7">
        <v>22</v>
      </c>
    </row>
    <row r="90" spans="1:8" x14ac:dyDescent="0.3">
      <c r="A90" s="21" t="s">
        <v>30</v>
      </c>
      <c r="B90" s="7" t="s">
        <v>16</v>
      </c>
      <c r="C90" s="7">
        <v>12</v>
      </c>
    </row>
    <row r="91" spans="1:8" x14ac:dyDescent="0.3">
      <c r="A91" s="3" t="s">
        <v>31</v>
      </c>
      <c r="B91" s="5" t="s">
        <v>2</v>
      </c>
      <c r="C91" s="7">
        <v>1</v>
      </c>
    </row>
    <row r="92" spans="1:8" ht="28.8" x14ac:dyDescent="0.3">
      <c r="A92" s="21" t="s">
        <v>72</v>
      </c>
      <c r="B92" s="5" t="s">
        <v>2</v>
      </c>
      <c r="C92" s="7">
        <v>2</v>
      </c>
    </row>
    <row r="93" spans="1:8" ht="28.8" x14ac:dyDescent="0.3">
      <c r="A93" s="21" t="s">
        <v>32</v>
      </c>
      <c r="B93" s="5" t="s">
        <v>2</v>
      </c>
      <c r="C93" s="7">
        <v>1</v>
      </c>
    </row>
    <row r="94" spans="1:8" ht="28.8" x14ac:dyDescent="0.3">
      <c r="A94" s="21" t="s">
        <v>39</v>
      </c>
      <c r="B94" s="21" t="s">
        <v>2</v>
      </c>
      <c r="C94" s="21">
        <v>1</v>
      </c>
    </row>
    <row r="95" spans="1:8" x14ac:dyDescent="0.3">
      <c r="A95" s="16" t="s">
        <v>35</v>
      </c>
      <c r="B95" s="3" t="s">
        <v>2</v>
      </c>
      <c r="C95" s="3">
        <v>1</v>
      </c>
    </row>
    <row r="96" spans="1:8" s="6" customFormat="1" ht="28.8" x14ac:dyDescent="0.3">
      <c r="A96" s="16" t="s">
        <v>64</v>
      </c>
      <c r="B96" s="5" t="s">
        <v>2</v>
      </c>
      <c r="C96" s="7">
        <v>3</v>
      </c>
    </row>
    <row r="97" spans="1:4" ht="28.8" x14ac:dyDescent="0.3">
      <c r="A97" s="16" t="s">
        <v>118</v>
      </c>
      <c r="B97" s="3" t="s">
        <v>90</v>
      </c>
      <c r="C97" s="3">
        <v>1</v>
      </c>
    </row>
    <row r="98" spans="1:4" s="46" customFormat="1" x14ac:dyDescent="0.25">
      <c r="A98" s="44" t="s">
        <v>111</v>
      </c>
      <c r="B98" s="45" t="s">
        <v>2</v>
      </c>
      <c r="C98" s="45">
        <v>2</v>
      </c>
    </row>
    <row r="99" spans="1:4" ht="28.8" x14ac:dyDescent="0.3">
      <c r="A99" s="16" t="s">
        <v>63</v>
      </c>
      <c r="B99" s="3" t="s">
        <v>2</v>
      </c>
      <c r="C99" s="3">
        <v>7</v>
      </c>
    </row>
    <row r="100" spans="1:4" ht="28.8" x14ac:dyDescent="0.3">
      <c r="A100" s="16" t="s">
        <v>60</v>
      </c>
      <c r="B100" s="16" t="s">
        <v>2</v>
      </c>
      <c r="C100" s="16">
        <v>1</v>
      </c>
    </row>
    <row r="101" spans="1:4" x14ac:dyDescent="0.3">
      <c r="A101" s="16" t="s">
        <v>44</v>
      </c>
      <c r="B101" s="3" t="s">
        <v>2</v>
      </c>
      <c r="C101" s="3">
        <v>2</v>
      </c>
    </row>
    <row r="102" spans="1:4" x14ac:dyDescent="0.3">
      <c r="A102" s="16" t="s">
        <v>45</v>
      </c>
      <c r="B102" s="3" t="s">
        <v>2</v>
      </c>
      <c r="C102" s="3">
        <v>2</v>
      </c>
    </row>
    <row r="103" spans="1:4" ht="43.2" x14ac:dyDescent="0.3">
      <c r="A103" s="16" t="s">
        <v>34</v>
      </c>
      <c r="B103" s="3" t="s">
        <v>33</v>
      </c>
      <c r="C103" s="3">
        <v>2</v>
      </c>
    </row>
    <row r="104" spans="1:4" s="1" customFormat="1" x14ac:dyDescent="0.3">
      <c r="A104" s="13" t="s">
        <v>110</v>
      </c>
      <c r="B104" s="4" t="s">
        <v>2</v>
      </c>
      <c r="C104" s="4">
        <v>13</v>
      </c>
    </row>
    <row r="105" spans="1:4" s="1" customFormat="1" x14ac:dyDescent="0.3">
      <c r="A105" s="13" t="s">
        <v>114</v>
      </c>
      <c r="B105" s="4" t="s">
        <v>2</v>
      </c>
      <c r="C105" s="4">
        <v>17</v>
      </c>
    </row>
    <row r="106" spans="1:4" s="31" customFormat="1" x14ac:dyDescent="0.3">
      <c r="A106" s="13" t="s">
        <v>42</v>
      </c>
      <c r="B106" s="4" t="s">
        <v>2</v>
      </c>
      <c r="C106" s="4">
        <v>5</v>
      </c>
    </row>
    <row r="107" spans="1:4" s="31" customFormat="1" x14ac:dyDescent="0.3">
      <c r="A107" s="23" t="s">
        <v>43</v>
      </c>
      <c r="B107" s="23" t="s">
        <v>27</v>
      </c>
      <c r="C107" s="23">
        <v>3</v>
      </c>
    </row>
    <row r="108" spans="1:4" x14ac:dyDescent="0.3">
      <c r="A108" s="24" t="s">
        <v>115</v>
      </c>
      <c r="B108" s="25" t="s">
        <v>2</v>
      </c>
      <c r="C108" s="23">
        <v>4</v>
      </c>
      <c r="D108" s="43"/>
    </row>
    <row r="109" spans="1:4" s="43" customFormat="1" x14ac:dyDescent="0.3">
      <c r="A109" s="40" t="s">
        <v>108</v>
      </c>
      <c r="B109" s="41" t="s">
        <v>2</v>
      </c>
      <c r="C109" s="42">
        <v>2</v>
      </c>
    </row>
    <row r="110" spans="1:4" s="43" customFormat="1" x14ac:dyDescent="0.3">
      <c r="A110" s="40" t="s">
        <v>109</v>
      </c>
      <c r="B110" s="41" t="s">
        <v>5</v>
      </c>
      <c r="C110" s="42">
        <v>10</v>
      </c>
    </row>
  </sheetData>
  <mergeCells count="7">
    <mergeCell ref="D81:H81"/>
    <mergeCell ref="D82:H82"/>
    <mergeCell ref="D76:G76"/>
    <mergeCell ref="A3:C3"/>
    <mergeCell ref="A1:C1"/>
    <mergeCell ref="A2:C2"/>
    <mergeCell ref="D59:G59"/>
  </mergeCells>
  <phoneticPr fontId="7" type="noConversion"/>
  <pageMargins left="0.7" right="0.7" top="0.75" bottom="0.75" header="0.3" footer="0.3"/>
  <pageSetup paperSize="9" scale="80" fitToHeight="0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по ДЦ</vt:lpstr>
      <vt:lpstr>'по ДЦ'!Область_печати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2021-08-17T08:08:15Z</dcterms:modified>
</cp:coreProperties>
</file>