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030"/>
  </bookViews>
  <sheets>
    <sheet name="Расценки" sheetId="37" r:id="rId1"/>
  </sheets>
  <calcPr calcId="162913" iterate="1"/>
</workbook>
</file>

<file path=xl/calcChain.xml><?xml version="1.0" encoding="utf-8"?>
<calcChain xmlns="http://schemas.openxmlformats.org/spreadsheetml/2006/main">
  <c r="F6" i="37" l="1"/>
  <c r="F7" i="37" l="1"/>
  <c r="F8" i="37" l="1"/>
  <c r="F9" i="37" l="1"/>
  <c r="F10" i="37" l="1"/>
  <c r="F11" i="37" l="1"/>
  <c r="F12" i="37" l="1"/>
  <c r="F13" i="37" l="1"/>
  <c r="F14" i="37" l="1"/>
  <c r="F15" i="37" l="1"/>
  <c r="F16" i="37" l="1"/>
  <c r="F17" i="37" l="1"/>
  <c r="F18" i="37" l="1"/>
  <c r="F19" i="37" l="1"/>
  <c r="F20" i="37" l="1"/>
  <c r="F21" i="37" l="1"/>
  <c r="F22" i="37" l="1"/>
  <c r="F23" i="37" l="1"/>
  <c r="F24" i="37" l="1"/>
  <c r="F25" i="37" l="1"/>
  <c r="F26" i="37" l="1"/>
  <c r="F27" i="37" l="1"/>
  <c r="F28" i="37" l="1"/>
  <c r="F29" i="37" l="1"/>
  <c r="F30" i="37" l="1"/>
  <c r="F31" i="37" l="1"/>
  <c r="F32" i="37" l="1"/>
  <c r="F33" i="37" l="1"/>
  <c r="F34" i="37" l="1"/>
  <c r="F35" i="37" l="1"/>
  <c r="F36" i="37" l="1"/>
  <c r="F37" i="37" l="1"/>
  <c r="F38" i="37" l="1"/>
  <c r="F39" i="37" l="1"/>
  <c r="F40" i="37" l="1"/>
  <c r="F41" i="37" l="1"/>
  <c r="F42" i="37" l="1"/>
  <c r="F43" i="37" l="1"/>
  <c r="F44" i="37" l="1"/>
  <c r="F45" i="37" l="1"/>
  <c r="F46" i="37" l="1"/>
  <c r="F47" i="37" l="1"/>
  <c r="F48" i="37" l="1"/>
  <c r="F49" i="37" l="1"/>
  <c r="F50" i="37" l="1"/>
  <c r="F51" i="37" l="1"/>
  <c r="F52" i="37" l="1"/>
  <c r="F53" i="37" l="1"/>
  <c r="F54" i="37" l="1"/>
  <c r="F55" i="37" l="1"/>
  <c r="F56" i="37" l="1"/>
  <c r="F57" i="37" l="1"/>
  <c r="F58" i="37" l="1"/>
  <c r="F59" i="37" l="1"/>
  <c r="F60" i="37" l="1"/>
  <c r="F61" i="37" l="1"/>
  <c r="F62" i="37" l="1"/>
  <c r="F63" i="37" l="1"/>
  <c r="F64" i="37"/>
  <c r="F65" i="37" s="1"/>
</calcChain>
</file>

<file path=xl/sharedStrings.xml><?xml version="1.0" encoding="utf-8"?>
<sst xmlns="http://schemas.openxmlformats.org/spreadsheetml/2006/main" count="122" uniqueCount="74">
  <si>
    <t>м</t>
  </si>
  <si>
    <t>шт</t>
  </si>
  <si>
    <t>т</t>
  </si>
  <si>
    <t>№
п/п</t>
  </si>
  <si>
    <t>Найменування робіт та витрат</t>
  </si>
  <si>
    <t>Одиниця
виміру</t>
  </si>
  <si>
    <t>Кількість</t>
  </si>
  <si>
    <t>Ціна,
грн.</t>
  </si>
  <si>
    <t>Вартість,
грн.</t>
  </si>
  <si>
    <t>Розділ 1. Монтаж низьковольтного
обладнання.</t>
  </si>
  <si>
    <t>Монтаж шафи RIO</t>
  </si>
  <si>
    <t>пристрiй</t>
  </si>
  <si>
    <t>Монтаж шафи операторних станцій</t>
  </si>
  <si>
    <t>Монтаж АРМа оператора</t>
  </si>
  <si>
    <t>комплект</t>
  </si>
  <si>
    <t>Монтаж локальних пультов</t>
  </si>
  <si>
    <t>Монтаж ІК камери в кожусі</t>
  </si>
  <si>
    <t>Розділ 2. Монтаж датчиків (корпус агломерації)</t>
  </si>
  <si>
    <t>Монтаж датчика рівня</t>
  </si>
  <si>
    <t>Монтаж датчика тиску та датчика
розрідження</t>
  </si>
  <si>
    <t>Монтаж задвижки та пірометрів</t>
  </si>
  <si>
    <t>Монтаж колон сигналізації</t>
  </si>
  <si>
    <t>Монтаж клемной коробки для датчиків</t>
  </si>
  <si>
    <t>Розділ 3. Монтаж датчиків (корпус ексгаустеров)</t>
  </si>
  <si>
    <t>Монтаж датчика
розрідження</t>
  </si>
  <si>
    <t>Монтаж датчика температури</t>
  </si>
  <si>
    <t>Монтаж датчика вібрації та швидкості</t>
  </si>
  <si>
    <t>Розділ 3. Монтаж кабельних конструкцій.</t>
  </si>
  <si>
    <t>Лоток по установлених конструкцiях,
ширина лотка до 200 мм
[при роботi на висотi понад 2 до 8 м]</t>
  </si>
  <si>
    <t>100 м</t>
  </si>
  <si>
    <t>Труба сталева по стiнах з крiпленням
накладними скобами, дiаметр до 25 мм</t>
  </si>
  <si>
    <t>Ящик протяжний або коробка, розмiр до
200х200 мм</t>
  </si>
  <si>
    <t>Рукав металевий, зовнiшнiй дiаметр до
48 мм</t>
  </si>
  <si>
    <t>Поличка-кронштейн кабельних
конструкцiй з кутової сталi
[при роботi на висотi понад 2 до 8 м]</t>
  </si>
  <si>
    <t>Розділ 3. Прокладання кабелю</t>
  </si>
  <si>
    <t>Кабель до 35 кВ, що прокладається по
установлених конструкцiях i лотках з
крiпленням по всiй довжинi, маса 1 м до
1 кг
[при роботi на висотi понад 2 до 8 м]</t>
  </si>
  <si>
    <t>Кабель до 35 кВ у прокладених трубах,
блоках i коробах, маса 1 м до 1 кг
[при роботi на висотi понад 2 до 8 м]</t>
  </si>
  <si>
    <t>Приєднування до затискачiв жил
проводiв або кабелiв, перерiз до 2,5 мм2</t>
  </si>
  <si>
    <t>100 шт</t>
  </si>
  <si>
    <t>Всього по локальному кошторису</t>
  </si>
  <si>
    <t>Лоток по установлених конструкцiях,
ширина лотка до 400 мм
[при роботi на висотi понад 2 до 8 м]</t>
  </si>
  <si>
    <t>100м</t>
  </si>
  <si>
    <t>Провідник заземлючий зі штаби</t>
  </si>
  <si>
    <t>Провідник заземлючий із мідного провода</t>
  </si>
  <si>
    <t>Монтаж шафи PLC</t>
  </si>
  <si>
    <t>Монтаж ДБЖ3, 4</t>
  </si>
  <si>
    <t>Монтаж PDU3,4</t>
  </si>
  <si>
    <t>Монтаж разделительного трансформатора</t>
  </si>
  <si>
    <t>Монтаж шкафи до 5кг</t>
  </si>
  <si>
    <t>Монтаж шафи до 50кг</t>
  </si>
  <si>
    <t>Приєднування до затискачiв жил
проводiв або кабелiв, перерiз до 16 мм2</t>
  </si>
  <si>
    <t>Приєднування до затискачiв жил
проводiв або кабелiв, перерiз до 6 мм2</t>
  </si>
  <si>
    <t>Приєднування до затискачiв жил
проводiв або кабелiв, перерiз до 240 мм2</t>
  </si>
  <si>
    <t>Кабель до 35 кВ, що прокладається по
установлених конструкцiях i лотках з
крiпленням по всiй довжинi, маса 1 м до
3 кг
[при роботi на висотi понад 2 до 8 м]</t>
  </si>
  <si>
    <t>Кабель до 35 кВ, що прокладається по
установлених конструкцiях i лотках з
крiпленням по всiй довжинi, маса 1 м до
6 кг
[при роботi на висотi понад 2 до 8 м]</t>
  </si>
  <si>
    <t>Кабель до 35 кВ, що прокладається по
установлених конструкцiях i лотках з
крiпленням по всiй довжинi, маса 1 м до
9 кг
[при роботi на висотi понад 2 до 8 м]</t>
  </si>
  <si>
    <t>Монтаж муфти кінцевої</t>
  </si>
  <si>
    <t>Монтаж шафи до 5кг</t>
  </si>
  <si>
    <t>Монтаж троса</t>
  </si>
  <si>
    <t>Труба ПВХ</t>
  </si>
  <si>
    <t>Розділ 3. Монтаж світильників</t>
  </si>
  <si>
    <t>Кнопочний пост</t>
  </si>
  <si>
    <t>Монтаж розеточного бокса</t>
  </si>
  <si>
    <t>Монтаж коробок</t>
  </si>
  <si>
    <t>Монтаж датчика</t>
  </si>
  <si>
    <t>Монтаж гермовводів</t>
  </si>
  <si>
    <t>Монтаж світильника на штирях</t>
  </si>
  <si>
    <t>Монтаж прожектора</t>
  </si>
  <si>
    <t>Монтаж світильника вихід</t>
  </si>
  <si>
    <t>Монтаж профіля</t>
  </si>
  <si>
    <t>Труба двустенная</t>
  </si>
  <si>
    <t>Розробка траншеї</t>
  </si>
  <si>
    <t>Труба сталева по стiнах з крiпленням
накладними скобами, дiаметр до 63 мм</t>
  </si>
  <si>
    <t>Локальний кошторис 4-1-1 на
Електромонтажні роботи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</si>
</sst>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#,##0.00\ _₴"/>
    <numFmt numFmtId="166" formatCode="0.0"/>
    <numFmt numFmtId="167" formatCode="#,##0.00\ _₽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Arial Cyr"/>
      <charset val="204"/>
    </font>
    <font>
      <b/>
      <sz val="10"/>
      <color indexed="8"/>
      <name val="Arial Cyr"/>
      <charset val="204"/>
    </font>
    <font>
      <b/>
      <u/>
      <sz val="10"/>
      <color indexed="8"/>
      <name val="Arial Cyr"/>
      <charset val="204"/>
    </font>
    <font>
      <u/>
      <sz val="10"/>
      <color indexed="8"/>
      <name val="Arial Cyr"/>
      <charset val="204"/>
    </font>
    <font>
      <sz val="10"/>
      <name val="Helv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6" fillId="0" borderId="0"/>
    <xf numFmtId="49" fontId="1" fillId="0" borderId="11"/>
  </cellStyleXfs>
  <cellXfs count="32">
    <xf numFmtId="0" fontId="0" fillId="0" borderId="0" xfId="0"/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3" borderId="7" xfId="0" applyNumberFormat="1" applyFont="1" applyFill="1" applyBorder="1" applyAlignment="1">
      <alignment horizontal="left" vertical="top" wrapText="1"/>
    </xf>
    <xf numFmtId="0" fontId="2" fillId="3" borderId="7" xfId="0" applyNumberFormat="1" applyFont="1" applyFill="1" applyBorder="1" applyAlignment="1">
      <alignment horizontal="right" vertical="top" wrapText="1"/>
    </xf>
    <xf numFmtId="2" fontId="2" fillId="3" borderId="7" xfId="0" applyNumberFormat="1" applyFont="1" applyFill="1" applyBorder="1" applyAlignment="1">
      <alignment horizontal="right" vertical="top" wrapText="1"/>
    </xf>
    <xf numFmtId="0" fontId="2" fillId="3" borderId="7" xfId="0" applyNumberFormat="1" applyFont="1" applyFill="1" applyBorder="1" applyAlignment="1">
      <alignment horizontal="center" vertical="top" wrapText="1"/>
    </xf>
    <xf numFmtId="166" fontId="2" fillId="3" borderId="7" xfId="0" applyNumberFormat="1" applyFont="1" applyFill="1" applyBorder="1" applyAlignment="1">
      <alignment horizontal="right" vertical="top" wrapText="1"/>
    </xf>
    <xf numFmtId="2" fontId="3" fillId="3" borderId="7" xfId="0" applyNumberFormat="1" applyFont="1" applyFill="1" applyBorder="1" applyAlignment="1">
      <alignment horizontal="center" vertical="top" wrapText="1"/>
    </xf>
    <xf numFmtId="2" fontId="2" fillId="3" borderId="7" xfId="0" applyNumberFormat="1" applyFont="1" applyFill="1" applyBorder="1" applyAlignment="1">
      <alignment horizontal="left" vertical="top" wrapText="1"/>
    </xf>
    <xf numFmtId="164" fontId="2" fillId="3" borderId="7" xfId="0" applyNumberFormat="1" applyFont="1" applyFill="1" applyBorder="1" applyAlignment="1">
      <alignment horizontal="right" vertical="top" wrapText="1"/>
    </xf>
    <xf numFmtId="0" fontId="2" fillId="3" borderId="5" xfId="0" applyNumberFormat="1" applyFont="1" applyFill="1" applyBorder="1" applyAlignment="1">
      <alignment horizontal="center" vertical="top" wrapText="1"/>
    </xf>
    <xf numFmtId="0" fontId="2" fillId="0" borderId="7" xfId="0" applyNumberFormat="1" applyFont="1" applyBorder="1" applyAlignment="1">
      <alignment horizontal="center" vertical="top" wrapText="1"/>
    </xf>
    <xf numFmtId="0" fontId="5" fillId="3" borderId="7" xfId="0" applyNumberFormat="1" applyFont="1" applyFill="1" applyBorder="1" applyAlignment="1">
      <alignment horizontal="center" vertical="top" wrapText="1"/>
    </xf>
    <xf numFmtId="167" fontId="2" fillId="3" borderId="7" xfId="0" applyNumberFormat="1" applyFont="1" applyFill="1" applyBorder="1" applyAlignment="1">
      <alignment horizontal="right" vertical="top" wrapText="1"/>
    </xf>
    <xf numFmtId="167" fontId="2" fillId="3" borderId="8" xfId="0" applyNumberFormat="1" applyFont="1" applyFill="1" applyBorder="1" applyAlignment="1">
      <alignment horizontal="right" vertical="top" wrapText="1"/>
    </xf>
    <xf numFmtId="2" fontId="3" fillId="3" borderId="6" xfId="0" applyNumberFormat="1" applyFont="1" applyFill="1" applyBorder="1" applyAlignment="1">
      <alignment horizontal="right" vertical="top" wrapText="1"/>
    </xf>
    <xf numFmtId="2" fontId="3" fillId="2" borderId="10" xfId="0" applyNumberFormat="1" applyFont="1" applyFill="1" applyBorder="1" applyAlignment="1">
      <alignment horizontal="right" vertical="top" wrapText="1"/>
    </xf>
    <xf numFmtId="0" fontId="3" fillId="0" borderId="4" xfId="0" applyNumberFormat="1" applyFont="1" applyBorder="1" applyAlignment="1">
      <alignment vertical="top" wrapText="1"/>
    </xf>
    <xf numFmtId="0" fontId="2" fillId="0" borderId="5" xfId="0" applyNumberFormat="1" applyFont="1" applyBorder="1" applyAlignment="1">
      <alignment horizontal="center" vertical="top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4" fillId="3" borderId="7" xfId="0" applyNumberFormat="1" applyFont="1" applyFill="1" applyBorder="1" applyAlignment="1">
      <alignment horizontal="center" vertical="top" wrapText="1"/>
    </xf>
    <xf numFmtId="0" fontId="5" fillId="3" borderId="7" xfId="0" applyNumberFormat="1" applyFont="1" applyFill="1" applyBorder="1" applyAlignment="1">
      <alignment horizontal="center" vertical="center" wrapText="1"/>
    </xf>
    <xf numFmtId="0" fontId="5" fillId="3" borderId="8" xfId="0" applyNumberFormat="1" applyFont="1" applyFill="1" applyBorder="1" applyAlignment="1">
      <alignment horizontal="center" vertical="top" wrapText="1"/>
    </xf>
    <xf numFmtId="0" fontId="5" fillId="3" borderId="5" xfId="0" applyNumberFormat="1" applyFont="1" applyFill="1" applyBorder="1" applyAlignment="1">
      <alignment horizontal="center" vertical="top" wrapText="1"/>
    </xf>
    <xf numFmtId="0" fontId="3" fillId="3" borderId="7" xfId="0" applyNumberFormat="1" applyFont="1" applyFill="1" applyBorder="1" applyAlignment="1">
      <alignment horizontal="center" vertical="top" wrapText="1"/>
    </xf>
    <xf numFmtId="0" fontId="0" fillId="3" borderId="0" xfId="0" applyFill="1" applyBorder="1"/>
    <xf numFmtId="0" fontId="2" fillId="3" borderId="9" xfId="0" applyNumberFormat="1" applyFont="1" applyFill="1" applyBorder="1" applyAlignment="1">
      <alignment horizontal="center" vertical="top" wrapText="1"/>
    </xf>
    <xf numFmtId="2" fontId="3" fillId="3" borderId="6" xfId="0" applyNumberFormat="1" applyFont="1" applyFill="1" applyBorder="1" applyAlignment="1">
      <alignment horizontal="left" vertical="top" wrapText="1"/>
    </xf>
    <xf numFmtId="165" fontId="3" fillId="3" borderId="6" xfId="0" applyNumberFormat="1" applyFont="1" applyFill="1" applyBorder="1" applyAlignment="1">
      <alignment horizontal="left" vertical="top" wrapText="1"/>
    </xf>
  </cellXfs>
  <cellStyles count="3">
    <cellStyle name="ColStyle4" xfId="2"/>
    <cellStyle name="Обычный" xfId="0" builtinId="0"/>
    <cellStyle name="Стиль 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topLeftCell="A33" workbookViewId="0">
      <selection activeCell="F10" sqref="F10:F66"/>
    </sheetView>
  </sheetViews>
  <sheetFormatPr defaultRowHeight="15" x14ac:dyDescent="0.25"/>
  <cols>
    <col min="1" max="1" width="5.85546875" customWidth="1"/>
    <col min="2" max="2" width="59.85546875" customWidth="1"/>
    <col min="3" max="3" width="12.7109375" customWidth="1"/>
    <col min="4" max="6" width="10.140625" customWidth="1"/>
    <col min="244" max="244" width="5.85546875" customWidth="1"/>
    <col min="245" max="245" width="59.85546875" customWidth="1"/>
    <col min="246" max="247" width="10.140625" customWidth="1"/>
    <col min="248" max="248" width="11.7109375" customWidth="1"/>
    <col min="249" max="249" width="11.85546875" customWidth="1"/>
    <col min="250" max="250" width="9.5703125" bestFit="1" customWidth="1"/>
    <col min="251" max="251" width="11.85546875" customWidth="1"/>
    <col min="500" max="500" width="5.85546875" customWidth="1"/>
    <col min="501" max="501" width="59.85546875" customWidth="1"/>
    <col min="502" max="503" width="10.140625" customWidth="1"/>
    <col min="504" max="504" width="11.7109375" customWidth="1"/>
    <col min="505" max="505" width="11.85546875" customWidth="1"/>
    <col min="506" max="506" width="9.5703125" bestFit="1" customWidth="1"/>
    <col min="507" max="507" width="11.85546875" customWidth="1"/>
    <col min="756" max="756" width="5.85546875" customWidth="1"/>
    <col min="757" max="757" width="59.85546875" customWidth="1"/>
    <col min="758" max="759" width="10.140625" customWidth="1"/>
    <col min="760" max="760" width="11.7109375" customWidth="1"/>
    <col min="761" max="761" width="11.85546875" customWidth="1"/>
    <col min="762" max="762" width="9.5703125" bestFit="1" customWidth="1"/>
    <col min="763" max="763" width="11.85546875" customWidth="1"/>
    <col min="1012" max="1012" width="5.85546875" customWidth="1"/>
    <col min="1013" max="1013" width="59.85546875" customWidth="1"/>
    <col min="1014" max="1015" width="10.140625" customWidth="1"/>
    <col min="1016" max="1016" width="11.7109375" customWidth="1"/>
    <col min="1017" max="1017" width="11.85546875" customWidth="1"/>
    <col min="1018" max="1018" width="9.5703125" bestFit="1" customWidth="1"/>
    <col min="1019" max="1019" width="11.85546875" customWidth="1"/>
    <col min="1268" max="1268" width="5.85546875" customWidth="1"/>
    <col min="1269" max="1269" width="59.85546875" customWidth="1"/>
    <col min="1270" max="1271" width="10.140625" customWidth="1"/>
    <col min="1272" max="1272" width="11.7109375" customWidth="1"/>
    <col min="1273" max="1273" width="11.85546875" customWidth="1"/>
    <col min="1274" max="1274" width="9.5703125" bestFit="1" customWidth="1"/>
    <col min="1275" max="1275" width="11.85546875" customWidth="1"/>
    <col min="1524" max="1524" width="5.85546875" customWidth="1"/>
    <col min="1525" max="1525" width="59.85546875" customWidth="1"/>
    <col min="1526" max="1527" width="10.140625" customWidth="1"/>
    <col min="1528" max="1528" width="11.7109375" customWidth="1"/>
    <col min="1529" max="1529" width="11.85546875" customWidth="1"/>
    <col min="1530" max="1530" width="9.5703125" bestFit="1" customWidth="1"/>
    <col min="1531" max="1531" width="11.85546875" customWidth="1"/>
    <col min="1780" max="1780" width="5.85546875" customWidth="1"/>
    <col min="1781" max="1781" width="59.85546875" customWidth="1"/>
    <col min="1782" max="1783" width="10.140625" customWidth="1"/>
    <col min="1784" max="1784" width="11.7109375" customWidth="1"/>
    <col min="1785" max="1785" width="11.85546875" customWidth="1"/>
    <col min="1786" max="1786" width="9.5703125" bestFit="1" customWidth="1"/>
    <col min="1787" max="1787" width="11.85546875" customWidth="1"/>
    <col min="2036" max="2036" width="5.85546875" customWidth="1"/>
    <col min="2037" max="2037" width="59.85546875" customWidth="1"/>
    <col min="2038" max="2039" width="10.140625" customWidth="1"/>
    <col min="2040" max="2040" width="11.7109375" customWidth="1"/>
    <col min="2041" max="2041" width="11.85546875" customWidth="1"/>
    <col min="2042" max="2042" width="9.5703125" bestFit="1" customWidth="1"/>
    <col min="2043" max="2043" width="11.85546875" customWidth="1"/>
    <col min="2292" max="2292" width="5.85546875" customWidth="1"/>
    <col min="2293" max="2293" width="59.85546875" customWidth="1"/>
    <col min="2294" max="2295" width="10.140625" customWidth="1"/>
    <col min="2296" max="2296" width="11.7109375" customWidth="1"/>
    <col min="2297" max="2297" width="11.85546875" customWidth="1"/>
    <col min="2298" max="2298" width="9.5703125" bestFit="1" customWidth="1"/>
    <col min="2299" max="2299" width="11.85546875" customWidth="1"/>
    <col min="2548" max="2548" width="5.85546875" customWidth="1"/>
    <col min="2549" max="2549" width="59.85546875" customWidth="1"/>
    <col min="2550" max="2551" width="10.140625" customWidth="1"/>
    <col min="2552" max="2552" width="11.7109375" customWidth="1"/>
    <col min="2553" max="2553" width="11.85546875" customWidth="1"/>
    <col min="2554" max="2554" width="9.5703125" bestFit="1" customWidth="1"/>
    <col min="2555" max="2555" width="11.85546875" customWidth="1"/>
    <col min="2804" max="2804" width="5.85546875" customWidth="1"/>
    <col min="2805" max="2805" width="59.85546875" customWidth="1"/>
    <col min="2806" max="2807" width="10.140625" customWidth="1"/>
    <col min="2808" max="2808" width="11.7109375" customWidth="1"/>
    <col min="2809" max="2809" width="11.85546875" customWidth="1"/>
    <col min="2810" max="2810" width="9.5703125" bestFit="1" customWidth="1"/>
    <col min="2811" max="2811" width="11.85546875" customWidth="1"/>
    <col min="3060" max="3060" width="5.85546875" customWidth="1"/>
    <col min="3061" max="3061" width="59.85546875" customWidth="1"/>
    <col min="3062" max="3063" width="10.140625" customWidth="1"/>
    <col min="3064" max="3064" width="11.7109375" customWidth="1"/>
    <col min="3065" max="3065" width="11.85546875" customWidth="1"/>
    <col min="3066" max="3066" width="9.5703125" bestFit="1" customWidth="1"/>
    <col min="3067" max="3067" width="11.85546875" customWidth="1"/>
    <col min="3316" max="3316" width="5.85546875" customWidth="1"/>
    <col min="3317" max="3317" width="59.85546875" customWidth="1"/>
    <col min="3318" max="3319" width="10.140625" customWidth="1"/>
    <col min="3320" max="3320" width="11.7109375" customWidth="1"/>
    <col min="3321" max="3321" width="11.85546875" customWidth="1"/>
    <col min="3322" max="3322" width="9.5703125" bestFit="1" customWidth="1"/>
    <col min="3323" max="3323" width="11.85546875" customWidth="1"/>
    <col min="3572" max="3572" width="5.85546875" customWidth="1"/>
    <col min="3573" max="3573" width="59.85546875" customWidth="1"/>
    <col min="3574" max="3575" width="10.140625" customWidth="1"/>
    <col min="3576" max="3576" width="11.7109375" customWidth="1"/>
    <col min="3577" max="3577" width="11.85546875" customWidth="1"/>
    <col min="3578" max="3578" width="9.5703125" bestFit="1" customWidth="1"/>
    <col min="3579" max="3579" width="11.85546875" customWidth="1"/>
    <col min="3828" max="3828" width="5.85546875" customWidth="1"/>
    <col min="3829" max="3829" width="59.85546875" customWidth="1"/>
    <col min="3830" max="3831" width="10.140625" customWidth="1"/>
    <col min="3832" max="3832" width="11.7109375" customWidth="1"/>
    <col min="3833" max="3833" width="11.85546875" customWidth="1"/>
    <col min="3834" max="3834" width="9.5703125" bestFit="1" customWidth="1"/>
    <col min="3835" max="3835" width="11.85546875" customWidth="1"/>
    <col min="4084" max="4084" width="5.85546875" customWidth="1"/>
    <col min="4085" max="4085" width="59.85546875" customWidth="1"/>
    <col min="4086" max="4087" width="10.140625" customWidth="1"/>
    <col min="4088" max="4088" width="11.7109375" customWidth="1"/>
    <col min="4089" max="4089" width="11.85546875" customWidth="1"/>
    <col min="4090" max="4090" width="9.5703125" bestFit="1" customWidth="1"/>
    <col min="4091" max="4091" width="11.85546875" customWidth="1"/>
    <col min="4340" max="4340" width="5.85546875" customWidth="1"/>
    <col min="4341" max="4341" width="59.85546875" customWidth="1"/>
    <col min="4342" max="4343" width="10.140625" customWidth="1"/>
    <col min="4344" max="4344" width="11.7109375" customWidth="1"/>
    <col min="4345" max="4345" width="11.85546875" customWidth="1"/>
    <col min="4346" max="4346" width="9.5703125" bestFit="1" customWidth="1"/>
    <col min="4347" max="4347" width="11.85546875" customWidth="1"/>
    <col min="4596" max="4596" width="5.85546875" customWidth="1"/>
    <col min="4597" max="4597" width="59.85546875" customWidth="1"/>
    <col min="4598" max="4599" width="10.140625" customWidth="1"/>
    <col min="4600" max="4600" width="11.7109375" customWidth="1"/>
    <col min="4601" max="4601" width="11.85546875" customWidth="1"/>
    <col min="4602" max="4602" width="9.5703125" bestFit="1" customWidth="1"/>
    <col min="4603" max="4603" width="11.85546875" customWidth="1"/>
    <col min="4852" max="4852" width="5.85546875" customWidth="1"/>
    <col min="4853" max="4853" width="59.85546875" customWidth="1"/>
    <col min="4854" max="4855" width="10.140625" customWidth="1"/>
    <col min="4856" max="4856" width="11.7109375" customWidth="1"/>
    <col min="4857" max="4857" width="11.85546875" customWidth="1"/>
    <col min="4858" max="4858" width="9.5703125" bestFit="1" customWidth="1"/>
    <col min="4859" max="4859" width="11.85546875" customWidth="1"/>
    <col min="5108" max="5108" width="5.85546875" customWidth="1"/>
    <col min="5109" max="5109" width="59.85546875" customWidth="1"/>
    <col min="5110" max="5111" width="10.140625" customWidth="1"/>
    <col min="5112" max="5112" width="11.7109375" customWidth="1"/>
    <col min="5113" max="5113" width="11.85546875" customWidth="1"/>
    <col min="5114" max="5114" width="9.5703125" bestFit="1" customWidth="1"/>
    <col min="5115" max="5115" width="11.85546875" customWidth="1"/>
    <col min="5364" max="5364" width="5.85546875" customWidth="1"/>
    <col min="5365" max="5365" width="59.85546875" customWidth="1"/>
    <col min="5366" max="5367" width="10.140625" customWidth="1"/>
    <col min="5368" max="5368" width="11.7109375" customWidth="1"/>
    <col min="5369" max="5369" width="11.85546875" customWidth="1"/>
    <col min="5370" max="5370" width="9.5703125" bestFit="1" customWidth="1"/>
    <col min="5371" max="5371" width="11.85546875" customWidth="1"/>
    <col min="5620" max="5620" width="5.85546875" customWidth="1"/>
    <col min="5621" max="5621" width="59.85546875" customWidth="1"/>
    <col min="5622" max="5623" width="10.140625" customWidth="1"/>
    <col min="5624" max="5624" width="11.7109375" customWidth="1"/>
    <col min="5625" max="5625" width="11.85546875" customWidth="1"/>
    <col min="5626" max="5626" width="9.5703125" bestFit="1" customWidth="1"/>
    <col min="5627" max="5627" width="11.85546875" customWidth="1"/>
    <col min="5876" max="5876" width="5.85546875" customWidth="1"/>
    <col min="5877" max="5877" width="59.85546875" customWidth="1"/>
    <col min="5878" max="5879" width="10.140625" customWidth="1"/>
    <col min="5880" max="5880" width="11.7109375" customWidth="1"/>
    <col min="5881" max="5881" width="11.85546875" customWidth="1"/>
    <col min="5882" max="5882" width="9.5703125" bestFit="1" customWidth="1"/>
    <col min="5883" max="5883" width="11.85546875" customWidth="1"/>
    <col min="6132" max="6132" width="5.85546875" customWidth="1"/>
    <col min="6133" max="6133" width="59.85546875" customWidth="1"/>
    <col min="6134" max="6135" width="10.140625" customWidth="1"/>
    <col min="6136" max="6136" width="11.7109375" customWidth="1"/>
    <col min="6137" max="6137" width="11.85546875" customWidth="1"/>
    <col min="6138" max="6138" width="9.5703125" bestFit="1" customWidth="1"/>
    <col min="6139" max="6139" width="11.85546875" customWidth="1"/>
    <col min="6388" max="6388" width="5.85546875" customWidth="1"/>
    <col min="6389" max="6389" width="59.85546875" customWidth="1"/>
    <col min="6390" max="6391" width="10.140625" customWidth="1"/>
    <col min="6392" max="6392" width="11.7109375" customWidth="1"/>
    <col min="6393" max="6393" width="11.85546875" customWidth="1"/>
    <col min="6394" max="6394" width="9.5703125" bestFit="1" customWidth="1"/>
    <col min="6395" max="6395" width="11.85546875" customWidth="1"/>
    <col min="6644" max="6644" width="5.85546875" customWidth="1"/>
    <col min="6645" max="6645" width="59.85546875" customWidth="1"/>
    <col min="6646" max="6647" width="10.140625" customWidth="1"/>
    <col min="6648" max="6648" width="11.7109375" customWidth="1"/>
    <col min="6649" max="6649" width="11.85546875" customWidth="1"/>
    <col min="6650" max="6650" width="9.5703125" bestFit="1" customWidth="1"/>
    <col min="6651" max="6651" width="11.85546875" customWidth="1"/>
    <col min="6900" max="6900" width="5.85546875" customWidth="1"/>
    <col min="6901" max="6901" width="59.85546875" customWidth="1"/>
    <col min="6902" max="6903" width="10.140625" customWidth="1"/>
    <col min="6904" max="6904" width="11.7109375" customWidth="1"/>
    <col min="6905" max="6905" width="11.85546875" customWidth="1"/>
    <col min="6906" max="6906" width="9.5703125" bestFit="1" customWidth="1"/>
    <col min="6907" max="6907" width="11.85546875" customWidth="1"/>
    <col min="7156" max="7156" width="5.85546875" customWidth="1"/>
    <col min="7157" max="7157" width="59.85546875" customWidth="1"/>
    <col min="7158" max="7159" width="10.140625" customWidth="1"/>
    <col min="7160" max="7160" width="11.7109375" customWidth="1"/>
    <col min="7161" max="7161" width="11.85546875" customWidth="1"/>
    <col min="7162" max="7162" width="9.5703125" bestFit="1" customWidth="1"/>
    <col min="7163" max="7163" width="11.85546875" customWidth="1"/>
    <col min="7412" max="7412" width="5.85546875" customWidth="1"/>
    <col min="7413" max="7413" width="59.85546875" customWidth="1"/>
    <col min="7414" max="7415" width="10.140625" customWidth="1"/>
    <col min="7416" max="7416" width="11.7109375" customWidth="1"/>
    <col min="7417" max="7417" width="11.85546875" customWidth="1"/>
    <col min="7418" max="7418" width="9.5703125" bestFit="1" customWidth="1"/>
    <col min="7419" max="7419" width="11.85546875" customWidth="1"/>
    <col min="7668" max="7668" width="5.85546875" customWidth="1"/>
    <col min="7669" max="7669" width="59.85546875" customWidth="1"/>
    <col min="7670" max="7671" width="10.140625" customWidth="1"/>
    <col min="7672" max="7672" width="11.7109375" customWidth="1"/>
    <col min="7673" max="7673" width="11.85546875" customWidth="1"/>
    <col min="7674" max="7674" width="9.5703125" bestFit="1" customWidth="1"/>
    <col min="7675" max="7675" width="11.85546875" customWidth="1"/>
    <col min="7924" max="7924" width="5.85546875" customWidth="1"/>
    <col min="7925" max="7925" width="59.85546875" customWidth="1"/>
    <col min="7926" max="7927" width="10.140625" customWidth="1"/>
    <col min="7928" max="7928" width="11.7109375" customWidth="1"/>
    <col min="7929" max="7929" width="11.85546875" customWidth="1"/>
    <col min="7930" max="7930" width="9.5703125" bestFit="1" customWidth="1"/>
    <col min="7931" max="7931" width="11.85546875" customWidth="1"/>
    <col min="8180" max="8180" width="5.85546875" customWidth="1"/>
    <col min="8181" max="8181" width="59.85546875" customWidth="1"/>
    <col min="8182" max="8183" width="10.140625" customWidth="1"/>
    <col min="8184" max="8184" width="11.7109375" customWidth="1"/>
    <col min="8185" max="8185" width="11.85546875" customWidth="1"/>
    <col min="8186" max="8186" width="9.5703125" bestFit="1" customWidth="1"/>
    <col min="8187" max="8187" width="11.85546875" customWidth="1"/>
    <col min="8436" max="8436" width="5.85546875" customWidth="1"/>
    <col min="8437" max="8437" width="59.85546875" customWidth="1"/>
    <col min="8438" max="8439" width="10.140625" customWidth="1"/>
    <col min="8440" max="8440" width="11.7109375" customWidth="1"/>
    <col min="8441" max="8441" width="11.85546875" customWidth="1"/>
    <col min="8442" max="8442" width="9.5703125" bestFit="1" customWidth="1"/>
    <col min="8443" max="8443" width="11.85546875" customWidth="1"/>
    <col min="8692" max="8692" width="5.85546875" customWidth="1"/>
    <col min="8693" max="8693" width="59.85546875" customWidth="1"/>
    <col min="8694" max="8695" width="10.140625" customWidth="1"/>
    <col min="8696" max="8696" width="11.7109375" customWidth="1"/>
    <col min="8697" max="8697" width="11.85546875" customWidth="1"/>
    <col min="8698" max="8698" width="9.5703125" bestFit="1" customWidth="1"/>
    <col min="8699" max="8699" width="11.85546875" customWidth="1"/>
    <col min="8948" max="8948" width="5.85546875" customWidth="1"/>
    <col min="8949" max="8949" width="59.85546875" customWidth="1"/>
    <col min="8950" max="8951" width="10.140625" customWidth="1"/>
    <col min="8952" max="8952" width="11.7109375" customWidth="1"/>
    <col min="8953" max="8953" width="11.85546875" customWidth="1"/>
    <col min="8954" max="8954" width="9.5703125" bestFit="1" customWidth="1"/>
    <col min="8955" max="8955" width="11.85546875" customWidth="1"/>
    <col min="9204" max="9204" width="5.85546875" customWidth="1"/>
    <col min="9205" max="9205" width="59.85546875" customWidth="1"/>
    <col min="9206" max="9207" width="10.140625" customWidth="1"/>
    <col min="9208" max="9208" width="11.7109375" customWidth="1"/>
    <col min="9209" max="9209" width="11.85546875" customWidth="1"/>
    <col min="9210" max="9210" width="9.5703125" bestFit="1" customWidth="1"/>
    <col min="9211" max="9211" width="11.85546875" customWidth="1"/>
    <col min="9460" max="9460" width="5.85546875" customWidth="1"/>
    <col min="9461" max="9461" width="59.85546875" customWidth="1"/>
    <col min="9462" max="9463" width="10.140625" customWidth="1"/>
    <col min="9464" max="9464" width="11.7109375" customWidth="1"/>
    <col min="9465" max="9465" width="11.85546875" customWidth="1"/>
    <col min="9466" max="9466" width="9.5703125" bestFit="1" customWidth="1"/>
    <col min="9467" max="9467" width="11.85546875" customWidth="1"/>
    <col min="9716" max="9716" width="5.85546875" customWidth="1"/>
    <col min="9717" max="9717" width="59.85546875" customWidth="1"/>
    <col min="9718" max="9719" width="10.140625" customWidth="1"/>
    <col min="9720" max="9720" width="11.7109375" customWidth="1"/>
    <col min="9721" max="9721" width="11.85546875" customWidth="1"/>
    <col min="9722" max="9722" width="9.5703125" bestFit="1" customWidth="1"/>
    <col min="9723" max="9723" width="11.85546875" customWidth="1"/>
    <col min="9972" max="9972" width="5.85546875" customWidth="1"/>
    <col min="9973" max="9973" width="59.85546875" customWidth="1"/>
    <col min="9974" max="9975" width="10.140625" customWidth="1"/>
    <col min="9976" max="9976" width="11.7109375" customWidth="1"/>
    <col min="9977" max="9977" width="11.85546875" customWidth="1"/>
    <col min="9978" max="9978" width="9.5703125" bestFit="1" customWidth="1"/>
    <col min="9979" max="9979" width="11.85546875" customWidth="1"/>
    <col min="10228" max="10228" width="5.85546875" customWidth="1"/>
    <col min="10229" max="10229" width="59.85546875" customWidth="1"/>
    <col min="10230" max="10231" width="10.140625" customWidth="1"/>
    <col min="10232" max="10232" width="11.7109375" customWidth="1"/>
    <col min="10233" max="10233" width="11.85546875" customWidth="1"/>
    <col min="10234" max="10234" width="9.5703125" bestFit="1" customWidth="1"/>
    <col min="10235" max="10235" width="11.85546875" customWidth="1"/>
    <col min="10484" max="10484" width="5.85546875" customWidth="1"/>
    <col min="10485" max="10485" width="59.85546875" customWidth="1"/>
    <col min="10486" max="10487" width="10.140625" customWidth="1"/>
    <col min="10488" max="10488" width="11.7109375" customWidth="1"/>
    <col min="10489" max="10489" width="11.85546875" customWidth="1"/>
    <col min="10490" max="10490" width="9.5703125" bestFit="1" customWidth="1"/>
    <col min="10491" max="10491" width="11.85546875" customWidth="1"/>
    <col min="10740" max="10740" width="5.85546875" customWidth="1"/>
    <col min="10741" max="10741" width="59.85546875" customWidth="1"/>
    <col min="10742" max="10743" width="10.140625" customWidth="1"/>
    <col min="10744" max="10744" width="11.7109375" customWidth="1"/>
    <col min="10745" max="10745" width="11.85546875" customWidth="1"/>
    <col min="10746" max="10746" width="9.5703125" bestFit="1" customWidth="1"/>
    <col min="10747" max="10747" width="11.85546875" customWidth="1"/>
    <col min="10996" max="10996" width="5.85546875" customWidth="1"/>
    <col min="10997" max="10997" width="59.85546875" customWidth="1"/>
    <col min="10998" max="10999" width="10.140625" customWidth="1"/>
    <col min="11000" max="11000" width="11.7109375" customWidth="1"/>
    <col min="11001" max="11001" width="11.85546875" customWidth="1"/>
    <col min="11002" max="11002" width="9.5703125" bestFit="1" customWidth="1"/>
    <col min="11003" max="11003" width="11.85546875" customWidth="1"/>
    <col min="11252" max="11252" width="5.85546875" customWidth="1"/>
    <col min="11253" max="11253" width="59.85546875" customWidth="1"/>
    <col min="11254" max="11255" width="10.140625" customWidth="1"/>
    <col min="11256" max="11256" width="11.7109375" customWidth="1"/>
    <col min="11257" max="11257" width="11.85546875" customWidth="1"/>
    <col min="11258" max="11258" width="9.5703125" bestFit="1" customWidth="1"/>
    <col min="11259" max="11259" width="11.85546875" customWidth="1"/>
    <col min="11508" max="11508" width="5.85546875" customWidth="1"/>
    <col min="11509" max="11509" width="59.85546875" customWidth="1"/>
    <col min="11510" max="11511" width="10.140625" customWidth="1"/>
    <col min="11512" max="11512" width="11.7109375" customWidth="1"/>
    <col min="11513" max="11513" width="11.85546875" customWidth="1"/>
    <col min="11514" max="11514" width="9.5703125" bestFit="1" customWidth="1"/>
    <col min="11515" max="11515" width="11.85546875" customWidth="1"/>
    <col min="11764" max="11764" width="5.85546875" customWidth="1"/>
    <col min="11765" max="11765" width="59.85546875" customWidth="1"/>
    <col min="11766" max="11767" width="10.140625" customWidth="1"/>
    <col min="11768" max="11768" width="11.7109375" customWidth="1"/>
    <col min="11769" max="11769" width="11.85546875" customWidth="1"/>
    <col min="11770" max="11770" width="9.5703125" bestFit="1" customWidth="1"/>
    <col min="11771" max="11771" width="11.85546875" customWidth="1"/>
    <col min="12020" max="12020" width="5.85546875" customWidth="1"/>
    <col min="12021" max="12021" width="59.85546875" customWidth="1"/>
    <col min="12022" max="12023" width="10.140625" customWidth="1"/>
    <col min="12024" max="12024" width="11.7109375" customWidth="1"/>
    <col min="12025" max="12025" width="11.85546875" customWidth="1"/>
    <col min="12026" max="12026" width="9.5703125" bestFit="1" customWidth="1"/>
    <col min="12027" max="12027" width="11.85546875" customWidth="1"/>
    <col min="12276" max="12276" width="5.85546875" customWidth="1"/>
    <col min="12277" max="12277" width="59.85546875" customWidth="1"/>
    <col min="12278" max="12279" width="10.140625" customWidth="1"/>
    <col min="12280" max="12280" width="11.7109375" customWidth="1"/>
    <col min="12281" max="12281" width="11.85546875" customWidth="1"/>
    <col min="12282" max="12282" width="9.5703125" bestFit="1" customWidth="1"/>
    <col min="12283" max="12283" width="11.85546875" customWidth="1"/>
    <col min="12532" max="12532" width="5.85546875" customWidth="1"/>
    <col min="12533" max="12533" width="59.85546875" customWidth="1"/>
    <col min="12534" max="12535" width="10.140625" customWidth="1"/>
    <col min="12536" max="12536" width="11.7109375" customWidth="1"/>
    <col min="12537" max="12537" width="11.85546875" customWidth="1"/>
    <col min="12538" max="12538" width="9.5703125" bestFit="1" customWidth="1"/>
    <col min="12539" max="12539" width="11.85546875" customWidth="1"/>
    <col min="12788" max="12788" width="5.85546875" customWidth="1"/>
    <col min="12789" max="12789" width="59.85546875" customWidth="1"/>
    <col min="12790" max="12791" width="10.140625" customWidth="1"/>
    <col min="12792" max="12792" width="11.7109375" customWidth="1"/>
    <col min="12793" max="12793" width="11.85546875" customWidth="1"/>
    <col min="12794" max="12794" width="9.5703125" bestFit="1" customWidth="1"/>
    <col min="12795" max="12795" width="11.85546875" customWidth="1"/>
    <col min="13044" max="13044" width="5.85546875" customWidth="1"/>
    <col min="13045" max="13045" width="59.85546875" customWidth="1"/>
    <col min="13046" max="13047" width="10.140625" customWidth="1"/>
    <col min="13048" max="13048" width="11.7109375" customWidth="1"/>
    <col min="13049" max="13049" width="11.85546875" customWidth="1"/>
    <col min="13050" max="13050" width="9.5703125" bestFit="1" customWidth="1"/>
    <col min="13051" max="13051" width="11.85546875" customWidth="1"/>
    <col min="13300" max="13300" width="5.85546875" customWidth="1"/>
    <col min="13301" max="13301" width="59.85546875" customWidth="1"/>
    <col min="13302" max="13303" width="10.140625" customWidth="1"/>
    <col min="13304" max="13304" width="11.7109375" customWidth="1"/>
    <col min="13305" max="13305" width="11.85546875" customWidth="1"/>
    <col min="13306" max="13306" width="9.5703125" bestFit="1" customWidth="1"/>
    <col min="13307" max="13307" width="11.85546875" customWidth="1"/>
    <col min="13556" max="13556" width="5.85546875" customWidth="1"/>
    <col min="13557" max="13557" width="59.85546875" customWidth="1"/>
    <col min="13558" max="13559" width="10.140625" customWidth="1"/>
    <col min="13560" max="13560" width="11.7109375" customWidth="1"/>
    <col min="13561" max="13561" width="11.85546875" customWidth="1"/>
    <col min="13562" max="13562" width="9.5703125" bestFit="1" customWidth="1"/>
    <col min="13563" max="13563" width="11.85546875" customWidth="1"/>
    <col min="13812" max="13812" width="5.85546875" customWidth="1"/>
    <col min="13813" max="13813" width="59.85546875" customWidth="1"/>
    <col min="13814" max="13815" width="10.140625" customWidth="1"/>
    <col min="13816" max="13816" width="11.7109375" customWidth="1"/>
    <col min="13817" max="13817" width="11.85546875" customWidth="1"/>
    <col min="13818" max="13818" width="9.5703125" bestFit="1" customWidth="1"/>
    <col min="13819" max="13819" width="11.85546875" customWidth="1"/>
    <col min="14068" max="14068" width="5.85546875" customWidth="1"/>
    <col min="14069" max="14069" width="59.85546875" customWidth="1"/>
    <col min="14070" max="14071" width="10.140625" customWidth="1"/>
    <col min="14072" max="14072" width="11.7109375" customWidth="1"/>
    <col min="14073" max="14073" width="11.85546875" customWidth="1"/>
    <col min="14074" max="14074" width="9.5703125" bestFit="1" customWidth="1"/>
    <col min="14075" max="14075" width="11.85546875" customWidth="1"/>
    <col min="14324" max="14324" width="5.85546875" customWidth="1"/>
    <col min="14325" max="14325" width="59.85546875" customWidth="1"/>
    <col min="14326" max="14327" width="10.140625" customWidth="1"/>
    <col min="14328" max="14328" width="11.7109375" customWidth="1"/>
    <col min="14329" max="14329" width="11.85546875" customWidth="1"/>
    <col min="14330" max="14330" width="9.5703125" bestFit="1" customWidth="1"/>
    <col min="14331" max="14331" width="11.85546875" customWidth="1"/>
    <col min="14580" max="14580" width="5.85546875" customWidth="1"/>
    <col min="14581" max="14581" width="59.85546875" customWidth="1"/>
    <col min="14582" max="14583" width="10.140625" customWidth="1"/>
    <col min="14584" max="14584" width="11.7109375" customWidth="1"/>
    <col min="14585" max="14585" width="11.85546875" customWidth="1"/>
    <col min="14586" max="14586" width="9.5703125" bestFit="1" customWidth="1"/>
    <col min="14587" max="14587" width="11.85546875" customWidth="1"/>
    <col min="14836" max="14836" width="5.85546875" customWidth="1"/>
    <col min="14837" max="14837" width="59.85546875" customWidth="1"/>
    <col min="14838" max="14839" width="10.140625" customWidth="1"/>
    <col min="14840" max="14840" width="11.7109375" customWidth="1"/>
    <col min="14841" max="14841" width="11.85546875" customWidth="1"/>
    <col min="14842" max="14842" width="9.5703125" bestFit="1" customWidth="1"/>
    <col min="14843" max="14843" width="11.85546875" customWidth="1"/>
    <col min="15092" max="15092" width="5.85546875" customWidth="1"/>
    <col min="15093" max="15093" width="59.85546875" customWidth="1"/>
    <col min="15094" max="15095" width="10.140625" customWidth="1"/>
    <col min="15096" max="15096" width="11.7109375" customWidth="1"/>
    <col min="15097" max="15097" width="11.85546875" customWidth="1"/>
    <col min="15098" max="15098" width="9.5703125" bestFit="1" customWidth="1"/>
    <col min="15099" max="15099" width="11.85546875" customWidth="1"/>
    <col min="15348" max="15348" width="5.85546875" customWidth="1"/>
    <col min="15349" max="15349" width="59.85546875" customWidth="1"/>
    <col min="15350" max="15351" width="10.140625" customWidth="1"/>
    <col min="15352" max="15352" width="11.7109375" customWidth="1"/>
    <col min="15353" max="15353" width="11.85546875" customWidth="1"/>
    <col min="15354" max="15354" width="9.5703125" bestFit="1" customWidth="1"/>
    <col min="15355" max="15355" width="11.85546875" customWidth="1"/>
    <col min="15604" max="15604" width="5.85546875" customWidth="1"/>
    <col min="15605" max="15605" width="59.85546875" customWidth="1"/>
    <col min="15606" max="15607" width="10.140625" customWidth="1"/>
    <col min="15608" max="15608" width="11.7109375" customWidth="1"/>
    <col min="15609" max="15609" width="11.85546875" customWidth="1"/>
    <col min="15610" max="15610" width="9.5703125" bestFit="1" customWidth="1"/>
    <col min="15611" max="15611" width="11.85546875" customWidth="1"/>
    <col min="15860" max="15860" width="5.85546875" customWidth="1"/>
    <col min="15861" max="15861" width="59.85546875" customWidth="1"/>
    <col min="15862" max="15863" width="10.140625" customWidth="1"/>
    <col min="15864" max="15864" width="11.7109375" customWidth="1"/>
    <col min="15865" max="15865" width="11.85546875" customWidth="1"/>
    <col min="15866" max="15866" width="9.5703125" bestFit="1" customWidth="1"/>
    <col min="15867" max="15867" width="11.85546875" customWidth="1"/>
    <col min="16116" max="16116" width="5.85546875" customWidth="1"/>
    <col min="16117" max="16117" width="59.85546875" customWidth="1"/>
    <col min="16118" max="16119" width="10.140625" customWidth="1"/>
    <col min="16120" max="16120" width="11.7109375" customWidth="1"/>
    <col min="16121" max="16121" width="11.85546875" customWidth="1"/>
    <col min="16122" max="16122" width="9.5703125" bestFit="1" customWidth="1"/>
    <col min="16123" max="16123" width="11.85546875" customWidth="1"/>
  </cols>
  <sheetData>
    <row r="1" spans="1:6" ht="15.75" thickBot="1" x14ac:dyDescent="0.3">
      <c r="A1" s="19"/>
      <c r="B1" s="19"/>
      <c r="C1" s="19"/>
      <c r="D1" s="19"/>
      <c r="E1" s="19"/>
      <c r="F1" s="19"/>
    </row>
    <row r="2" spans="1:6" ht="25.5" x14ac:dyDescent="0.25">
      <c r="A2" s="1" t="s">
        <v>3</v>
      </c>
      <c r="B2" s="2" t="s">
        <v>4</v>
      </c>
      <c r="C2" s="2" t="s">
        <v>5</v>
      </c>
      <c r="D2" s="2" t="s">
        <v>6</v>
      </c>
      <c r="E2" s="2" t="s">
        <v>7</v>
      </c>
      <c r="F2" s="3" t="s">
        <v>8</v>
      </c>
    </row>
    <row r="3" spans="1:6" x14ac:dyDescent="0.25">
      <c r="A3" s="20">
        <v>1</v>
      </c>
      <c r="B3" s="21">
        <v>3</v>
      </c>
      <c r="C3" s="21">
        <v>4</v>
      </c>
      <c r="D3" s="13">
        <v>5</v>
      </c>
      <c r="E3" s="13"/>
      <c r="F3" s="22"/>
    </row>
    <row r="4" spans="1:6" ht="25.5" x14ac:dyDescent="0.25">
      <c r="A4" s="12"/>
      <c r="B4" s="23" t="s">
        <v>73</v>
      </c>
      <c r="C4" s="24"/>
      <c r="D4" s="14"/>
      <c r="E4" s="14"/>
      <c r="F4" s="25"/>
    </row>
    <row r="5" spans="1:6" ht="25.5" x14ac:dyDescent="0.25">
      <c r="A5" s="26"/>
      <c r="B5" s="27" t="s">
        <v>9</v>
      </c>
      <c r="C5" s="4"/>
      <c r="D5" s="5"/>
      <c r="E5" s="15"/>
      <c r="F5" s="16"/>
    </row>
    <row r="6" spans="1:6" x14ac:dyDescent="0.25">
      <c r="A6" s="12">
        <v>1</v>
      </c>
      <c r="B6" s="4" t="s">
        <v>44</v>
      </c>
      <c r="C6" s="7" t="s">
        <v>11</v>
      </c>
      <c r="D6" s="5"/>
      <c r="E6" s="15">
        <v>1818.1677272441318</v>
      </c>
      <c r="F6" s="16">
        <f>D6*E6</f>
        <v>0</v>
      </c>
    </row>
    <row r="7" spans="1:6" x14ac:dyDescent="0.25">
      <c r="A7" s="12">
        <v>2</v>
      </c>
      <c r="B7" s="4" t="s">
        <v>45</v>
      </c>
      <c r="C7" s="7" t="s">
        <v>11</v>
      </c>
      <c r="D7" s="5"/>
      <c r="E7" s="15">
        <v>3546.0212409918654</v>
      </c>
      <c r="F7" s="16">
        <f t="shared" ref="F7:F64" si="0">D7*E7</f>
        <v>0</v>
      </c>
    </row>
    <row r="8" spans="1:6" x14ac:dyDescent="0.25">
      <c r="A8" s="12">
        <v>3</v>
      </c>
      <c r="B8" s="4" t="s">
        <v>46</v>
      </c>
      <c r="C8" s="7" t="s">
        <v>11</v>
      </c>
      <c r="D8" s="5"/>
      <c r="E8" s="15">
        <v>2935.2682692265703</v>
      </c>
      <c r="F8" s="16">
        <f t="shared" si="0"/>
        <v>0</v>
      </c>
    </row>
    <row r="9" spans="1:6" x14ac:dyDescent="0.25">
      <c r="A9" s="12">
        <v>4</v>
      </c>
      <c r="B9" s="4" t="s">
        <v>47</v>
      </c>
      <c r="C9" s="7" t="s">
        <v>11</v>
      </c>
      <c r="D9" s="5"/>
      <c r="E9" s="15">
        <v>3546.0212409918654</v>
      </c>
      <c r="F9" s="16">
        <f t="shared" si="0"/>
        <v>0</v>
      </c>
    </row>
    <row r="10" spans="1:6" x14ac:dyDescent="0.25">
      <c r="A10" s="12">
        <v>5</v>
      </c>
      <c r="B10" s="4" t="s">
        <v>10</v>
      </c>
      <c r="C10" s="7" t="s">
        <v>11</v>
      </c>
      <c r="D10" s="5">
        <v>2</v>
      </c>
      <c r="E10" s="15">
        <v>2935.2682692265703</v>
      </c>
      <c r="F10" s="16">
        <f t="shared" si="0"/>
        <v>5870.5365384531406</v>
      </c>
    </row>
    <row r="11" spans="1:6" x14ac:dyDescent="0.25">
      <c r="A11" s="12">
        <v>6</v>
      </c>
      <c r="B11" s="4" t="s">
        <v>12</v>
      </c>
      <c r="C11" s="7" t="s">
        <v>11</v>
      </c>
      <c r="D11" s="5">
        <v>3</v>
      </c>
      <c r="E11" s="15">
        <v>3546.0212409918654</v>
      </c>
      <c r="F11" s="16">
        <f t="shared" si="0"/>
        <v>10638.063722975596</v>
      </c>
    </row>
    <row r="12" spans="1:6" x14ac:dyDescent="0.25">
      <c r="A12" s="12">
        <v>7</v>
      </c>
      <c r="B12" s="4" t="s">
        <v>57</v>
      </c>
      <c r="C12" s="7" t="s">
        <v>11</v>
      </c>
      <c r="D12" s="5"/>
      <c r="E12" s="15">
        <v>1614.6836742632938</v>
      </c>
      <c r="F12" s="16">
        <f t="shared" si="0"/>
        <v>0</v>
      </c>
    </row>
    <row r="13" spans="1:6" x14ac:dyDescent="0.25">
      <c r="A13" s="12">
        <v>8</v>
      </c>
      <c r="B13" s="4" t="s">
        <v>13</v>
      </c>
      <c r="C13" s="7" t="s">
        <v>14</v>
      </c>
      <c r="D13" s="5"/>
      <c r="E13" s="15">
        <v>868.75525760959556</v>
      </c>
      <c r="F13" s="16">
        <f t="shared" si="0"/>
        <v>0</v>
      </c>
    </row>
    <row r="14" spans="1:6" x14ac:dyDescent="0.25">
      <c r="A14" s="12">
        <v>9</v>
      </c>
      <c r="B14" s="4" t="s">
        <v>15</v>
      </c>
      <c r="C14" s="7" t="s">
        <v>1</v>
      </c>
      <c r="D14" s="5">
        <v>8</v>
      </c>
      <c r="E14" s="15">
        <v>271.3965147761524</v>
      </c>
      <c r="F14" s="16">
        <f t="shared" si="0"/>
        <v>2171.1721182092192</v>
      </c>
    </row>
    <row r="15" spans="1:6" x14ac:dyDescent="0.25">
      <c r="A15" s="12">
        <v>10</v>
      </c>
      <c r="B15" s="4" t="s">
        <v>49</v>
      </c>
      <c r="C15" s="7" t="s">
        <v>11</v>
      </c>
      <c r="D15" s="5"/>
      <c r="E15" s="15">
        <v>2935.2682692265703</v>
      </c>
      <c r="F15" s="16">
        <f t="shared" si="0"/>
        <v>0</v>
      </c>
    </row>
    <row r="16" spans="1:6" x14ac:dyDescent="0.25">
      <c r="A16" s="12">
        <v>11</v>
      </c>
      <c r="B16" s="4" t="s">
        <v>48</v>
      </c>
      <c r="C16" s="7" t="s">
        <v>14</v>
      </c>
      <c r="D16" s="5">
        <v>1</v>
      </c>
      <c r="E16" s="15">
        <v>868.75525760959556</v>
      </c>
      <c r="F16" s="16">
        <f t="shared" si="0"/>
        <v>868.75525760959556</v>
      </c>
    </row>
    <row r="17" spans="1:6" x14ac:dyDescent="0.25">
      <c r="A17" s="12">
        <v>12</v>
      </c>
      <c r="B17" s="4" t="s">
        <v>16</v>
      </c>
      <c r="C17" s="7" t="s">
        <v>14</v>
      </c>
      <c r="D17" s="5"/>
      <c r="E17" s="15">
        <v>868.72684388678738</v>
      </c>
      <c r="F17" s="16">
        <f t="shared" si="0"/>
        <v>0</v>
      </c>
    </row>
    <row r="18" spans="1:6" x14ac:dyDescent="0.25">
      <c r="A18" s="12">
        <v>13</v>
      </c>
      <c r="B18" s="27" t="s">
        <v>17</v>
      </c>
      <c r="C18" s="7"/>
      <c r="D18" s="5"/>
      <c r="E18" s="15">
        <v>0</v>
      </c>
      <c r="F18" s="16">
        <f t="shared" si="0"/>
        <v>0</v>
      </c>
    </row>
    <row r="19" spans="1:6" x14ac:dyDescent="0.25">
      <c r="A19" s="12">
        <v>14</v>
      </c>
      <c r="B19" s="4" t="s">
        <v>18</v>
      </c>
      <c r="C19" s="7" t="s">
        <v>1</v>
      </c>
      <c r="D19" s="5"/>
      <c r="E19" s="15">
        <v>1000.8563376901359</v>
      </c>
      <c r="F19" s="16">
        <f t="shared" si="0"/>
        <v>0</v>
      </c>
    </row>
    <row r="20" spans="1:6" ht="25.5" x14ac:dyDescent="0.25">
      <c r="A20" s="12">
        <v>15</v>
      </c>
      <c r="B20" s="4" t="s">
        <v>19</v>
      </c>
      <c r="C20" s="7" t="s">
        <v>1</v>
      </c>
      <c r="D20" s="5"/>
      <c r="E20" s="15">
        <v>1000.8563376901359</v>
      </c>
      <c r="F20" s="16">
        <f t="shared" si="0"/>
        <v>0</v>
      </c>
    </row>
    <row r="21" spans="1:6" x14ac:dyDescent="0.25">
      <c r="A21" s="12">
        <v>16</v>
      </c>
      <c r="B21" s="4" t="s">
        <v>20</v>
      </c>
      <c r="C21" s="7" t="s">
        <v>1</v>
      </c>
      <c r="D21" s="5"/>
      <c r="E21" s="15">
        <v>520.1813889414268</v>
      </c>
      <c r="F21" s="16">
        <f t="shared" si="0"/>
        <v>0</v>
      </c>
    </row>
    <row r="22" spans="1:6" x14ac:dyDescent="0.25">
      <c r="A22" s="12">
        <v>17</v>
      </c>
      <c r="B22" s="4" t="s">
        <v>21</v>
      </c>
      <c r="C22" s="7" t="s">
        <v>1</v>
      </c>
      <c r="D22" s="5"/>
      <c r="E22" s="15">
        <v>271.40219752071403</v>
      </c>
      <c r="F22" s="16">
        <f t="shared" si="0"/>
        <v>0</v>
      </c>
    </row>
    <row r="23" spans="1:6" x14ac:dyDescent="0.25">
      <c r="A23" s="12">
        <v>18</v>
      </c>
      <c r="B23" s="4" t="s">
        <v>22</v>
      </c>
      <c r="C23" s="7" t="s">
        <v>1</v>
      </c>
      <c r="D23" s="5">
        <v>20</v>
      </c>
      <c r="E23" s="15">
        <v>76.921630386741469</v>
      </c>
      <c r="F23" s="16">
        <f t="shared" si="0"/>
        <v>1538.4326077348294</v>
      </c>
    </row>
    <row r="24" spans="1:6" x14ac:dyDescent="0.25">
      <c r="A24" s="12">
        <v>19</v>
      </c>
      <c r="B24" s="27" t="s">
        <v>23</v>
      </c>
      <c r="C24" s="28"/>
      <c r="D24" s="28"/>
      <c r="E24" s="15">
        <v>0</v>
      </c>
      <c r="F24" s="16">
        <f t="shared" si="0"/>
        <v>0</v>
      </c>
    </row>
    <row r="25" spans="1:6" ht="25.5" x14ac:dyDescent="0.25">
      <c r="A25" s="12">
        <v>20</v>
      </c>
      <c r="B25" s="4" t="s">
        <v>24</v>
      </c>
      <c r="C25" s="7" t="s">
        <v>1</v>
      </c>
      <c r="D25" s="5"/>
      <c r="E25" s="15">
        <v>1000.8563376901359</v>
      </c>
      <c r="F25" s="16">
        <f t="shared" si="0"/>
        <v>0</v>
      </c>
    </row>
    <row r="26" spans="1:6" x14ac:dyDescent="0.25">
      <c r="A26" s="12">
        <v>21</v>
      </c>
      <c r="B26" s="4" t="s">
        <v>25</v>
      </c>
      <c r="C26" s="7" t="s">
        <v>1</v>
      </c>
      <c r="D26" s="5"/>
      <c r="E26" s="15">
        <v>520.1813889414268</v>
      </c>
      <c r="F26" s="16">
        <f t="shared" si="0"/>
        <v>0</v>
      </c>
    </row>
    <row r="27" spans="1:6" x14ac:dyDescent="0.25">
      <c r="A27" s="12">
        <v>22</v>
      </c>
      <c r="B27" s="4" t="s">
        <v>26</v>
      </c>
      <c r="C27" s="7" t="s">
        <v>1</v>
      </c>
      <c r="D27" s="5"/>
      <c r="E27" s="15">
        <v>139.79551621703899</v>
      </c>
      <c r="F27" s="16">
        <f t="shared" si="0"/>
        <v>0</v>
      </c>
    </row>
    <row r="28" spans="1:6" x14ac:dyDescent="0.25">
      <c r="A28" s="12">
        <v>23</v>
      </c>
      <c r="B28" s="4" t="s">
        <v>21</v>
      </c>
      <c r="C28" s="7" t="s">
        <v>1</v>
      </c>
      <c r="D28" s="5"/>
      <c r="E28" s="15">
        <v>271.40219752071403</v>
      </c>
      <c r="F28" s="16">
        <f t="shared" si="0"/>
        <v>0</v>
      </c>
    </row>
    <row r="29" spans="1:6" x14ac:dyDescent="0.25">
      <c r="A29" s="12">
        <v>24</v>
      </c>
      <c r="B29" s="4" t="s">
        <v>22</v>
      </c>
      <c r="C29" s="7" t="s">
        <v>1</v>
      </c>
      <c r="D29" s="5"/>
      <c r="E29" s="15">
        <v>76.921630386741469</v>
      </c>
      <c r="F29" s="16">
        <f t="shared" si="0"/>
        <v>0</v>
      </c>
    </row>
    <row r="30" spans="1:6" x14ac:dyDescent="0.25">
      <c r="A30" s="12">
        <v>25</v>
      </c>
      <c r="B30" s="27" t="s">
        <v>60</v>
      </c>
      <c r="C30" s="7"/>
      <c r="D30" s="5"/>
      <c r="E30" s="15">
        <v>0</v>
      </c>
      <c r="F30" s="16">
        <f t="shared" si="0"/>
        <v>0</v>
      </c>
    </row>
    <row r="31" spans="1:6" x14ac:dyDescent="0.25">
      <c r="A31" s="12">
        <v>26</v>
      </c>
      <c r="B31" s="4" t="s">
        <v>66</v>
      </c>
      <c r="C31" s="7" t="s">
        <v>1</v>
      </c>
      <c r="D31" s="5"/>
      <c r="E31" s="15">
        <v>139.73962036889142</v>
      </c>
      <c r="F31" s="16">
        <f t="shared" si="0"/>
        <v>0</v>
      </c>
    </row>
    <row r="32" spans="1:6" x14ac:dyDescent="0.25">
      <c r="A32" s="12">
        <v>27</v>
      </c>
      <c r="B32" s="4" t="s">
        <v>67</v>
      </c>
      <c r="C32" s="7" t="s">
        <v>1</v>
      </c>
      <c r="D32" s="5"/>
      <c r="E32" s="15">
        <v>201.84611831062097</v>
      </c>
      <c r="F32" s="16">
        <f t="shared" si="0"/>
        <v>0</v>
      </c>
    </row>
    <row r="33" spans="1:6" x14ac:dyDescent="0.25">
      <c r="A33" s="12">
        <v>28</v>
      </c>
      <c r="B33" s="4" t="s">
        <v>68</v>
      </c>
      <c r="C33" s="7" t="s">
        <v>1</v>
      </c>
      <c r="D33" s="5"/>
      <c r="E33" s="15">
        <v>83.843772221334859</v>
      </c>
      <c r="F33" s="16">
        <f t="shared" si="0"/>
        <v>0</v>
      </c>
    </row>
    <row r="34" spans="1:6" x14ac:dyDescent="0.25">
      <c r="A34" s="12">
        <v>29</v>
      </c>
      <c r="B34" s="4" t="s">
        <v>61</v>
      </c>
      <c r="C34" s="7" t="s">
        <v>1</v>
      </c>
      <c r="D34" s="5">
        <v>8</v>
      </c>
      <c r="E34" s="15">
        <v>49.685198353383619</v>
      </c>
      <c r="F34" s="16">
        <f t="shared" si="0"/>
        <v>397.48158682706895</v>
      </c>
    </row>
    <row r="35" spans="1:6" x14ac:dyDescent="0.25">
      <c r="A35" s="12">
        <v>30</v>
      </c>
      <c r="B35" s="4" t="s">
        <v>62</v>
      </c>
      <c r="C35" s="7" t="s">
        <v>1</v>
      </c>
      <c r="D35" s="5"/>
      <c r="E35" s="15">
        <v>574.48510596099811</v>
      </c>
      <c r="F35" s="16">
        <f t="shared" si="0"/>
        <v>0</v>
      </c>
    </row>
    <row r="36" spans="1:6" x14ac:dyDescent="0.25">
      <c r="A36" s="12">
        <v>31</v>
      </c>
      <c r="B36" s="4" t="s">
        <v>63</v>
      </c>
      <c r="C36" s="7" t="s">
        <v>1</v>
      </c>
      <c r="D36" s="5"/>
      <c r="E36" s="15">
        <v>37.263898765037716</v>
      </c>
      <c r="F36" s="16">
        <f t="shared" si="0"/>
        <v>0</v>
      </c>
    </row>
    <row r="37" spans="1:6" x14ac:dyDescent="0.25">
      <c r="A37" s="12">
        <v>32</v>
      </c>
      <c r="B37" s="4" t="s">
        <v>64</v>
      </c>
      <c r="C37" s="7" t="s">
        <v>1</v>
      </c>
      <c r="D37" s="5"/>
      <c r="E37" s="15">
        <v>74.527797530075432</v>
      </c>
      <c r="F37" s="16">
        <f t="shared" si="0"/>
        <v>0</v>
      </c>
    </row>
    <row r="38" spans="1:6" x14ac:dyDescent="0.25">
      <c r="A38" s="12">
        <v>33</v>
      </c>
      <c r="B38" s="9" t="s">
        <v>27</v>
      </c>
      <c r="C38" s="10"/>
      <c r="D38" s="6"/>
      <c r="E38" s="15">
        <v>0</v>
      </c>
      <c r="F38" s="16">
        <f t="shared" si="0"/>
        <v>0</v>
      </c>
    </row>
    <row r="39" spans="1:6" ht="38.25" x14ac:dyDescent="0.25">
      <c r="A39" s="12">
        <v>34</v>
      </c>
      <c r="B39" s="4" t="s">
        <v>28</v>
      </c>
      <c r="C39" s="7" t="s">
        <v>29</v>
      </c>
      <c r="D39" s="5"/>
      <c r="E39" s="15">
        <v>3628.8780788544086</v>
      </c>
      <c r="F39" s="16">
        <f t="shared" si="0"/>
        <v>0</v>
      </c>
    </row>
    <row r="40" spans="1:6" ht="38.25" x14ac:dyDescent="0.25">
      <c r="A40" s="12">
        <v>35</v>
      </c>
      <c r="B40" s="4" t="s">
        <v>40</v>
      </c>
      <c r="C40" s="7" t="s">
        <v>29</v>
      </c>
      <c r="D40" s="5">
        <v>2.31</v>
      </c>
      <c r="E40" s="15">
        <v>4719.5504117144537</v>
      </c>
      <c r="F40" s="16">
        <f t="shared" si="0"/>
        <v>10902.161451060389</v>
      </c>
    </row>
    <row r="41" spans="1:6" ht="41.25" customHeight="1" x14ac:dyDescent="0.25">
      <c r="A41" s="12">
        <v>36</v>
      </c>
      <c r="B41" s="4" t="s">
        <v>69</v>
      </c>
      <c r="C41" s="7" t="s">
        <v>41</v>
      </c>
      <c r="D41" s="5">
        <v>1.5</v>
      </c>
      <c r="E41" s="15">
        <v>1850.8978516594232</v>
      </c>
      <c r="F41" s="16">
        <f t="shared" si="0"/>
        <v>2776.3467774891346</v>
      </c>
    </row>
    <row r="42" spans="1:6" ht="41.25" customHeight="1" x14ac:dyDescent="0.25">
      <c r="A42" s="12">
        <v>37</v>
      </c>
      <c r="B42" s="4" t="s">
        <v>59</v>
      </c>
      <c r="C42" s="7" t="s">
        <v>41</v>
      </c>
      <c r="D42" s="5">
        <v>2.16</v>
      </c>
      <c r="E42" s="15">
        <v>1080.6468535362997</v>
      </c>
      <c r="F42" s="16">
        <f t="shared" si="0"/>
        <v>2334.1972036384072</v>
      </c>
    </row>
    <row r="43" spans="1:6" ht="41.25" customHeight="1" x14ac:dyDescent="0.25">
      <c r="A43" s="12">
        <v>38</v>
      </c>
      <c r="B43" s="4" t="s">
        <v>70</v>
      </c>
      <c r="C43" s="7" t="s">
        <v>41</v>
      </c>
      <c r="D43" s="5"/>
      <c r="E43" s="15">
        <v>1843.0103264208237</v>
      </c>
      <c r="F43" s="16">
        <f t="shared" si="0"/>
        <v>0</v>
      </c>
    </row>
    <row r="44" spans="1:6" ht="41.25" customHeight="1" x14ac:dyDescent="0.25">
      <c r="A44" s="12">
        <v>39</v>
      </c>
      <c r="B44" s="4" t="s">
        <v>71</v>
      </c>
      <c r="C44" s="7" t="s">
        <v>0</v>
      </c>
      <c r="D44" s="5"/>
      <c r="E44" s="15">
        <v>155.26624485432382</v>
      </c>
      <c r="F44" s="16">
        <f t="shared" si="0"/>
        <v>0</v>
      </c>
    </row>
    <row r="45" spans="1:6" ht="28.15" customHeight="1" x14ac:dyDescent="0.25">
      <c r="A45" s="12">
        <v>40</v>
      </c>
      <c r="B45" s="4" t="s">
        <v>30</v>
      </c>
      <c r="C45" s="7" t="s">
        <v>29</v>
      </c>
      <c r="D45" s="6">
        <v>3.69</v>
      </c>
      <c r="E45" s="15">
        <v>4030.1058364775758</v>
      </c>
      <c r="F45" s="16">
        <f t="shared" si="0"/>
        <v>14871.090536602254</v>
      </c>
    </row>
    <row r="46" spans="1:6" ht="28.15" customHeight="1" x14ac:dyDescent="0.25">
      <c r="A46" s="12"/>
      <c r="B46" s="4" t="s">
        <v>72</v>
      </c>
      <c r="C46" s="7" t="s">
        <v>29</v>
      </c>
      <c r="D46" s="6">
        <v>1.02</v>
      </c>
      <c r="E46" s="15">
        <v>4836.1270037730901</v>
      </c>
      <c r="F46" s="16">
        <f t="shared" si="0"/>
        <v>4932.8495438485515</v>
      </c>
    </row>
    <row r="47" spans="1:6" ht="28.15" customHeight="1" x14ac:dyDescent="0.25">
      <c r="A47" s="12">
        <v>41</v>
      </c>
      <c r="B47" s="4" t="s">
        <v>31</v>
      </c>
      <c r="C47" s="7" t="s">
        <v>1</v>
      </c>
      <c r="D47" s="5"/>
      <c r="E47" s="15">
        <v>76.921630386741469</v>
      </c>
      <c r="F47" s="16">
        <f t="shared" si="0"/>
        <v>0</v>
      </c>
    </row>
    <row r="48" spans="1:6" ht="28.15" customHeight="1" x14ac:dyDescent="0.25">
      <c r="A48" s="12">
        <v>42</v>
      </c>
      <c r="B48" s="4" t="s">
        <v>32</v>
      </c>
      <c r="C48" s="7" t="s">
        <v>29</v>
      </c>
      <c r="D48" s="8">
        <v>0.8</v>
      </c>
      <c r="E48" s="15">
        <v>2028.7057120481959</v>
      </c>
      <c r="F48" s="16">
        <f t="shared" si="0"/>
        <v>1622.9645696385569</v>
      </c>
    </row>
    <row r="49" spans="1:6" ht="28.15" customHeight="1" x14ac:dyDescent="0.25">
      <c r="A49" s="12">
        <v>43</v>
      </c>
      <c r="B49" s="4" t="s">
        <v>65</v>
      </c>
      <c r="C49" s="7" t="s">
        <v>1</v>
      </c>
      <c r="D49" s="8">
        <v>384</v>
      </c>
      <c r="E49" s="15">
        <v>11.179169629511314</v>
      </c>
      <c r="F49" s="16">
        <f t="shared" si="0"/>
        <v>4292.8011377323446</v>
      </c>
    </row>
    <row r="50" spans="1:6" ht="41.25" customHeight="1" x14ac:dyDescent="0.25">
      <c r="A50" s="12">
        <v>44</v>
      </c>
      <c r="B50" s="4" t="s">
        <v>33</v>
      </c>
      <c r="C50" s="7" t="s">
        <v>2</v>
      </c>
      <c r="D50" s="11">
        <v>0.5</v>
      </c>
      <c r="E50" s="15">
        <v>8571.5109321466916</v>
      </c>
      <c r="F50" s="16">
        <f t="shared" si="0"/>
        <v>4285.7554660733458</v>
      </c>
    </row>
    <row r="51" spans="1:6" ht="14.85" customHeight="1" x14ac:dyDescent="0.25">
      <c r="A51" s="12">
        <v>45</v>
      </c>
      <c r="B51" s="9" t="s">
        <v>34</v>
      </c>
      <c r="C51" s="10"/>
      <c r="D51" s="6"/>
      <c r="E51" s="15">
        <v>0</v>
      </c>
      <c r="F51" s="16">
        <f t="shared" si="0"/>
        <v>0</v>
      </c>
    </row>
    <row r="52" spans="1:6" ht="67.7" customHeight="1" x14ac:dyDescent="0.25">
      <c r="A52" s="12">
        <v>46</v>
      </c>
      <c r="B52" s="4" t="s">
        <v>35</v>
      </c>
      <c r="C52" s="7" t="s">
        <v>29</v>
      </c>
      <c r="D52" s="6">
        <v>42.53</v>
      </c>
      <c r="E52" s="15">
        <v>1535.2673190139799</v>
      </c>
      <c r="F52" s="16">
        <f t="shared" si="0"/>
        <v>65294.919077664563</v>
      </c>
    </row>
    <row r="53" spans="1:6" ht="67.7" customHeight="1" x14ac:dyDescent="0.25">
      <c r="A53" s="12">
        <v>47</v>
      </c>
      <c r="B53" s="4" t="s">
        <v>53</v>
      </c>
      <c r="C53" s="7" t="s">
        <v>29</v>
      </c>
      <c r="D53" s="6">
        <v>18.760000000000002</v>
      </c>
      <c r="E53" s="15">
        <v>3229.5378929699355</v>
      </c>
      <c r="F53" s="16">
        <f t="shared" si="0"/>
        <v>60586.130872115995</v>
      </c>
    </row>
    <row r="54" spans="1:6" ht="67.7" customHeight="1" x14ac:dyDescent="0.25">
      <c r="A54" s="12">
        <v>48</v>
      </c>
      <c r="B54" s="4" t="s">
        <v>54</v>
      </c>
      <c r="C54" s="7" t="s">
        <v>29</v>
      </c>
      <c r="D54" s="6">
        <v>1.45</v>
      </c>
      <c r="E54" s="15">
        <v>4602.091497482158</v>
      </c>
      <c r="F54" s="16">
        <f t="shared" si="0"/>
        <v>6673.0326713491286</v>
      </c>
    </row>
    <row r="55" spans="1:6" ht="67.7" customHeight="1" x14ac:dyDescent="0.25">
      <c r="A55" s="12">
        <v>49</v>
      </c>
      <c r="B55" s="4" t="s">
        <v>55</v>
      </c>
      <c r="C55" s="7" t="s">
        <v>29</v>
      </c>
      <c r="D55" s="6"/>
      <c r="E55" s="15">
        <v>5223.1564768994531</v>
      </c>
      <c r="F55" s="16">
        <f t="shared" si="0"/>
        <v>0</v>
      </c>
    </row>
    <row r="56" spans="1:6" ht="41.25" customHeight="1" x14ac:dyDescent="0.25">
      <c r="A56" s="12">
        <v>50</v>
      </c>
      <c r="B56" s="4" t="s">
        <v>36</v>
      </c>
      <c r="C56" s="7" t="s">
        <v>29</v>
      </c>
      <c r="D56" s="6">
        <v>7.67</v>
      </c>
      <c r="E56" s="15">
        <v>870.90901779846797</v>
      </c>
      <c r="F56" s="16">
        <f t="shared" si="0"/>
        <v>6679.8721665142493</v>
      </c>
    </row>
    <row r="57" spans="1:6" ht="41.25" customHeight="1" x14ac:dyDescent="0.25">
      <c r="A57" s="12">
        <v>51</v>
      </c>
      <c r="B57" s="4" t="s">
        <v>58</v>
      </c>
      <c r="C57" s="7" t="s">
        <v>29</v>
      </c>
      <c r="D57" s="6"/>
      <c r="E57" s="15">
        <v>870.90901779846797</v>
      </c>
      <c r="F57" s="16">
        <f t="shared" si="0"/>
        <v>0</v>
      </c>
    </row>
    <row r="58" spans="1:6" x14ac:dyDescent="0.25">
      <c r="A58" s="12">
        <v>52</v>
      </c>
      <c r="B58" s="4" t="s">
        <v>56</v>
      </c>
      <c r="C58" s="7" t="s">
        <v>1</v>
      </c>
      <c r="D58" s="6">
        <v>6</v>
      </c>
      <c r="E58" s="15">
        <v>130.42364567763201</v>
      </c>
      <c r="F58" s="16">
        <f t="shared" si="0"/>
        <v>782.54187406579206</v>
      </c>
    </row>
    <row r="59" spans="1:6" ht="25.5" x14ac:dyDescent="0.25">
      <c r="A59" s="12">
        <v>53</v>
      </c>
      <c r="B59" s="4" t="s">
        <v>37</v>
      </c>
      <c r="C59" s="7" t="s">
        <v>38</v>
      </c>
      <c r="D59" s="5">
        <v>8.1199999999999992</v>
      </c>
      <c r="E59" s="15">
        <v>844.56949675513556</v>
      </c>
      <c r="F59" s="16">
        <f t="shared" si="0"/>
        <v>6857.9043136517002</v>
      </c>
    </row>
    <row r="60" spans="1:6" ht="25.5" x14ac:dyDescent="0.25">
      <c r="A60" s="12">
        <v>54</v>
      </c>
      <c r="B60" s="4" t="s">
        <v>51</v>
      </c>
      <c r="C60" s="7" t="s">
        <v>38</v>
      </c>
      <c r="D60" s="5">
        <v>0.64</v>
      </c>
      <c r="E60" s="15">
        <v>993.70396706767235</v>
      </c>
      <c r="F60" s="16">
        <f t="shared" si="0"/>
        <v>635.9705389233103</v>
      </c>
    </row>
    <row r="61" spans="1:6" ht="25.5" x14ac:dyDescent="0.25">
      <c r="A61" s="12">
        <v>55</v>
      </c>
      <c r="B61" s="4" t="s">
        <v>50</v>
      </c>
      <c r="C61" s="7" t="s">
        <v>38</v>
      </c>
      <c r="D61" s="5">
        <v>1.48</v>
      </c>
      <c r="E61" s="15">
        <v>1248.6511411184722</v>
      </c>
      <c r="F61" s="16">
        <f t="shared" si="0"/>
        <v>1848.0036888553389</v>
      </c>
    </row>
    <row r="62" spans="1:6" ht="25.5" x14ac:dyDescent="0.25">
      <c r="A62" s="12">
        <v>56</v>
      </c>
      <c r="B62" s="4" t="s">
        <v>52</v>
      </c>
      <c r="C62" s="7" t="s">
        <v>38</v>
      </c>
      <c r="D62" s="5">
        <v>0.56000000000000005</v>
      </c>
      <c r="E62" s="15">
        <v>3433.2472062188085</v>
      </c>
      <c r="F62" s="16">
        <f t="shared" si="0"/>
        <v>1922.618435482533</v>
      </c>
    </row>
    <row r="63" spans="1:6" x14ac:dyDescent="0.25">
      <c r="A63" s="12">
        <v>57</v>
      </c>
      <c r="B63" s="4" t="s">
        <v>42</v>
      </c>
      <c r="C63" s="7" t="s">
        <v>41</v>
      </c>
      <c r="D63" s="6"/>
      <c r="E63" s="15">
        <v>2068.1463814595932</v>
      </c>
      <c r="F63" s="16">
        <f t="shared" si="0"/>
        <v>0</v>
      </c>
    </row>
    <row r="64" spans="1:6" x14ac:dyDescent="0.25">
      <c r="A64" s="12">
        <v>58</v>
      </c>
      <c r="B64" s="4" t="s">
        <v>43</v>
      </c>
      <c r="C64" s="7" t="s">
        <v>41</v>
      </c>
      <c r="D64" s="6">
        <v>0.5</v>
      </c>
      <c r="E64" s="15">
        <v>3053.4659713051324</v>
      </c>
      <c r="F64" s="16">
        <f t="shared" si="0"/>
        <v>1526.7329856525662</v>
      </c>
    </row>
    <row r="65" spans="1:6" ht="15.75" thickBot="1" x14ac:dyDescent="0.3">
      <c r="A65" s="29">
        <v>59</v>
      </c>
      <c r="B65" s="30" t="s">
        <v>39</v>
      </c>
      <c r="C65" s="31"/>
      <c r="D65" s="17"/>
      <c r="E65" s="17"/>
      <c r="F65" s="18">
        <f>SUM(F6:F64)</f>
        <v>220310.33514216758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Расценки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2017-09-30T08:42:00Z</dcterms:created>
  <dcterms:modified xsi:type="dcterms:W3CDTF">2021-08-25T12:43:49Z</dcterms:modified>
</cp:coreProperties>
</file>